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054492\Desktop\Sito\"/>
    </mc:Choice>
  </mc:AlternateContent>
  <bookViews>
    <workbookView xWindow="0" yWindow="0" windowWidth="23040" windowHeight="93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E13" i="1"/>
  <c r="E14" i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12" i="1"/>
  <c r="F12" i="1" s="1"/>
  <c r="E8" i="1"/>
  <c r="D9" i="1" l="1"/>
  <c r="D8" i="1"/>
  <c r="E9" i="1"/>
</calcChain>
</file>

<file path=xl/sharedStrings.xml><?xml version="1.0" encoding="utf-8"?>
<sst xmlns="http://schemas.openxmlformats.org/spreadsheetml/2006/main" count="21" uniqueCount="21">
  <si>
    <t>Anni:</t>
  </si>
  <si>
    <t>Tasso di inflazione:</t>
  </si>
  <si>
    <t>Capitale iniziale:</t>
  </si>
  <si>
    <r>
      <t xml:space="preserve">Costantino Forgione </t>
    </r>
    <r>
      <rPr>
        <sz val="11"/>
        <color theme="0"/>
        <rFont val="Tahoma"/>
        <family val="2"/>
      </rPr>
      <t>Consulente Finanziario</t>
    </r>
  </si>
  <si>
    <t>+39 335 225161</t>
  </si>
  <si>
    <t>www.costantinoforgione.it</t>
  </si>
  <si>
    <t>Oggi:</t>
  </si>
  <si>
    <t>Dopo 1 anni:</t>
  </si>
  <si>
    <t>Dopo 2 anni:</t>
  </si>
  <si>
    <t>Dopo 3 anni:</t>
  </si>
  <si>
    <t>Dopo 5 anni:</t>
  </si>
  <si>
    <t>Dopo 7 anni:</t>
  </si>
  <si>
    <t>Dopo 10 anni:</t>
  </si>
  <si>
    <t>Dopo 15 anni:</t>
  </si>
  <si>
    <t>Dopo 20 anni:</t>
  </si>
  <si>
    <t>Dopo 25 anni:</t>
  </si>
  <si>
    <t>Dopo 30 anni:</t>
  </si>
  <si>
    <t>Dopo 50 anni:</t>
  </si>
  <si>
    <t>Perdita €</t>
  </si>
  <si>
    <t>Perdita %</t>
  </si>
  <si>
    <t>Calcolo perdita di valore del denaro                a causa dell'inflazione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</si>
</sst>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\ &quot;€&quot;"/>
    <numFmt numFmtId="165" formatCode="0.0%"/>
  </numFmts>
  <fonts count="1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8"/>
      <color theme="1"/>
      <name val="Tahoma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b/>
      <sz val="18"/>
      <color theme="0"/>
      <name val="Tahoma"/>
      <family val="2"/>
    </font>
    <font>
      <u/>
      <sz val="11"/>
      <color theme="10"/>
      <name val="Tahoma"/>
      <family val="2"/>
    </font>
    <font>
      <b/>
      <u/>
      <sz val="11"/>
      <color theme="0" tint="-4.9989318521683403E-2"/>
      <name val="Tahoma"/>
      <family val="2"/>
    </font>
    <font>
      <b/>
      <sz val="14"/>
      <color theme="1"/>
      <name val="Tahoma"/>
      <family val="2"/>
    </font>
    <font>
      <b/>
      <sz val="18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sz val="18"/>
      <color theme="1"/>
      <name val="Tahoma"/>
      <family val="2"/>
    </font>
    <font>
      <sz val="11"/>
      <color theme="0" tint="-0.249977111117893"/>
      <name val="Tahoma"/>
      <family val="2"/>
    </font>
    <font>
      <b/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5" xfId="0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right" vertical="center"/>
      <protection hidden="1"/>
    </xf>
    <xf numFmtId="0" fontId="2" fillId="4" borderId="6" xfId="0" applyFont="1" applyFill="1" applyBorder="1" applyAlignment="1" applyProtection="1">
      <alignment horizontal="right" vertical="center"/>
      <protection hidden="1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10" fontId="6" fillId="5" borderId="4" xfId="1" applyNumberFormat="1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165" fontId="12" fillId="3" borderId="15" xfId="1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7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 wrapText="1"/>
      <protection hidden="1"/>
    </xf>
    <xf numFmtId="0" fontId="3" fillId="6" borderId="10" xfId="0" quotePrefix="1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10" fillId="6" borderId="12" xfId="2" applyFont="1" applyFill="1" applyBorder="1" applyAlignment="1" applyProtection="1">
      <alignment horizontal="center" vertical="top"/>
      <protection locked="0"/>
    </xf>
    <xf numFmtId="0" fontId="10" fillId="6" borderId="13" xfId="2" applyFont="1" applyFill="1" applyBorder="1" applyAlignment="1" applyProtection="1">
      <alignment horizontal="center" vertical="top"/>
      <protection locked="0"/>
    </xf>
    <xf numFmtId="6" fontId="5" fillId="3" borderId="15" xfId="0" quotePrefix="1" applyNumberFormat="1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/>
      <protection hidden="1"/>
    </xf>
    <xf numFmtId="0" fontId="7" fillId="8" borderId="16" xfId="0" quotePrefix="1" applyFont="1" applyFill="1" applyBorder="1" applyAlignment="1" applyProtection="1">
      <alignment horizontal="center"/>
      <protection hidden="1"/>
    </xf>
    <xf numFmtId="0" fontId="8" fillId="8" borderId="1" xfId="0" applyFont="1" applyFill="1" applyBorder="1" applyAlignment="1" applyProtection="1">
      <alignment horizontal="center" vertical="center" wrapText="1"/>
      <protection hidden="1"/>
    </xf>
    <xf numFmtId="0" fontId="16" fillId="7" borderId="0" xfId="0" applyFont="1" applyFill="1" applyProtection="1">
      <protection hidden="1"/>
    </xf>
    <xf numFmtId="165" fontId="17" fillId="4" borderId="3" xfId="1" applyNumberFormat="1" applyFont="1" applyFill="1" applyBorder="1" applyAlignment="1" applyProtection="1">
      <alignment horizontal="center" vertical="center"/>
      <protection hidden="1"/>
    </xf>
    <xf numFmtId="165" fontId="17" fillId="4" borderId="4" xfId="1" applyNumberFormat="1" applyFont="1" applyFill="1" applyBorder="1" applyAlignment="1" applyProtection="1">
      <alignment horizontal="center" vertical="center"/>
      <protection hidden="1"/>
    </xf>
    <xf numFmtId="6" fontId="14" fillId="2" borderId="1" xfId="0" quotePrefix="1" applyNumberFormat="1" applyFont="1" applyFill="1" applyBorder="1" applyAlignment="1" applyProtection="1">
      <alignment horizontal="center" vertical="center"/>
      <protection hidden="1"/>
    </xf>
    <xf numFmtId="6" fontId="13" fillId="2" borderId="1" xfId="0" quotePrefix="1" applyNumberFormat="1" applyFont="1" applyFill="1" applyBorder="1" applyAlignment="1" applyProtection="1">
      <alignment horizontal="center" vertical="center"/>
      <protection hidden="1"/>
    </xf>
    <xf numFmtId="6" fontId="13" fillId="2" borderId="6" xfId="0" quotePrefix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protection hidden="1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57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Anni di inflazione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Perdita % capitale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Foglio1!$A$12:$A$23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50</c:v>
                </c:pt>
              </c:numCache>
            </c:numRef>
          </c:xVal>
          <c:yVal>
            <c:numRef>
              <c:f>Foglio1!$F$12:$F$23</c:f>
              <c:numCache>
                <c:formatCode>0.0%</c:formatCode>
                <c:ptCount val="12"/>
                <c:pt idx="0">
                  <c:v>0</c:v>
                </c:pt>
                <c:pt idx="1">
                  <c:v>-0.05</c:v>
                </c:pt>
                <c:pt idx="2">
                  <c:v>-9.7500000000000003E-2</c:v>
                </c:pt>
                <c:pt idx="3">
                  <c:v>-0.14262500000000011</c:v>
                </c:pt>
                <c:pt idx="4">
                  <c:v>-0.22621906250000001</c:v>
                </c:pt>
                <c:pt idx="5">
                  <c:v>-0.30166270390625005</c:v>
                </c:pt>
                <c:pt idx="6">
                  <c:v>-0.4012630607616211</c:v>
                </c:pt>
                <c:pt idx="7">
                  <c:v>-0.53670876984024674</c:v>
                </c:pt>
                <c:pt idx="8">
                  <c:v>-0.64151407759145784</c:v>
                </c:pt>
                <c:pt idx="9">
                  <c:v>-0.72261042687816601</c:v>
                </c:pt>
                <c:pt idx="10">
                  <c:v>-0.78536123605706254</c:v>
                </c:pt>
                <c:pt idx="11">
                  <c:v>-0.92305502472328671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5F-4345-AE16-6B5565ED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164144"/>
        <c:axId val="529165128"/>
      </c:scatterChart>
      <c:valAx>
        <c:axId val="52916414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9165128"/>
        <c:crosses val="autoZero"/>
        <c:crossBetween val="midCat"/>
        <c:majorUnit val="5"/>
      </c:valAx>
      <c:valAx>
        <c:axId val="52916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it-IT"/>
          </a:p>
        </c:txPr>
        <c:crossAx val="529164144"/>
        <c:crosses val="autoZero"/>
        <c:crossBetween val="midCat"/>
      </c:valAx>
      <c:spPr>
        <a:gradFill>
          <a:gsLst>
            <a:gs pos="0">
              <a:schemeClr val="bg1"/>
            </a:gs>
            <a:gs pos="100000">
              <a:schemeClr val="accent2">
                <a:lumMod val="60000"/>
                <a:lumOff val="4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4</xdr:row>
      <xdr:rowOff>91440</xdr:rowOff>
    </xdr:from>
    <xdr:to>
      <xdr:col>10</xdr:col>
      <xdr:colOff>944880</xdr:colOff>
      <xdr:row>23</xdr:row>
      <xdr:rowOff>7620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510540</xdr:colOff>
      <xdr:row>8</xdr:row>
      <xdr:rowOff>129540</xdr:rowOff>
    </xdr:from>
    <xdr:to>
      <xdr:col>10</xdr:col>
      <xdr:colOff>716280</xdr:colOff>
      <xdr:row>10</xdr:row>
      <xdr:rowOff>144780</xdr:rowOff>
    </xdr:to>
    <xdr:sp macro="" textlink="">
      <xdr:nvSpPr>
        <xdr:cNvPr id="3" name="CasellaDiTesto 2"/>
        <xdr:cNvSpPr txBox="1"/>
      </xdr:nvSpPr>
      <xdr:spPr>
        <a:xfrm>
          <a:off x="10119360" y="2171700"/>
          <a:ext cx="140208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Perdita % sul capitale iniziale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tantinoforgio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E4" sqref="E4"/>
    </sheetView>
  </sheetViews>
  <sheetFormatPr defaultRowHeight="13.8" x14ac:dyDescent="0.25"/>
  <cols>
    <col min="1" max="1" width="9.69921875" style="9" customWidth="1"/>
    <col min="2" max="2" width="7.5" style="9" bestFit="1" customWidth="1"/>
    <col min="3" max="3" width="8.796875" style="9"/>
    <col min="4" max="4" width="35.19921875" style="9" customWidth="1"/>
    <col min="5" max="5" width="17.59765625" style="9" customWidth="1"/>
    <col min="6" max="6" width="13" style="9" bestFit="1" customWidth="1"/>
    <col min="7" max="7" width="2.8984375" style="9" customWidth="1"/>
    <col min="8" max="11" width="15.69921875" style="9" customWidth="1"/>
    <col min="12" max="16384" width="8.796875" style="9"/>
  </cols>
  <sheetData>
    <row r="1" spans="1:9" ht="14.4" thickBot="1" x14ac:dyDescent="0.3"/>
    <row r="2" spans="1:9" ht="47.4" customHeight="1" thickTop="1" x14ac:dyDescent="0.35">
      <c r="D2" s="19" t="s">
        <v>20</v>
      </c>
      <c r="E2" s="26"/>
      <c r="F2" s="26"/>
      <c r="H2" s="10" t="s">
        <v>3</v>
      </c>
      <c r="I2" s="11"/>
    </row>
    <row r="3" spans="1:9" ht="14.4" thickBot="1" x14ac:dyDescent="0.3">
      <c r="H3" s="12" t="s">
        <v>4</v>
      </c>
      <c r="I3" s="13"/>
    </row>
    <row r="4" spans="1:9" ht="15.6" thickBot="1" x14ac:dyDescent="0.3">
      <c r="D4" s="1" t="s">
        <v>2</v>
      </c>
      <c r="E4" s="4">
        <v>1000000</v>
      </c>
      <c r="H4" s="14" t="s">
        <v>5</v>
      </c>
      <c r="I4" s="15"/>
    </row>
    <row r="5" spans="1:9" ht="15.6" thickTop="1" x14ac:dyDescent="0.25">
      <c r="D5" s="2" t="s">
        <v>0</v>
      </c>
      <c r="E5" s="5">
        <v>10</v>
      </c>
    </row>
    <row r="6" spans="1:9" ht="15.6" thickBot="1" x14ac:dyDescent="0.3">
      <c r="D6" s="3" t="s">
        <v>1</v>
      </c>
      <c r="E6" s="6">
        <v>0.05</v>
      </c>
    </row>
    <row r="7" spans="1:9" ht="14.4" thickBot="1" x14ac:dyDescent="0.3"/>
    <row r="8" spans="1:9" ht="23.4" thickTop="1" thickBot="1" x14ac:dyDescent="0.3">
      <c r="D8" s="7" t="str">
        <f>CONCATENATE("Perdita in Euro dopo ",+E5," anni:")</f>
        <v>Perdita in Euro dopo 10 anni:</v>
      </c>
      <c r="E8" s="16">
        <f>-E4+E4*(1-E6)^E5</f>
        <v>-401263.06076162111</v>
      </c>
    </row>
    <row r="9" spans="1:9" ht="23.4" thickTop="1" thickBot="1" x14ac:dyDescent="0.3">
      <c r="D9" s="7" t="str">
        <f>CONCATENATE("Perdita in % dopo ",+E5," anni:")</f>
        <v>Perdita in % dopo 10 anni:</v>
      </c>
      <c r="E9" s="8">
        <f>+E8/E4</f>
        <v>-0.4012630607616211</v>
      </c>
    </row>
    <row r="10" spans="1:9" ht="15" thickTop="1" thickBot="1" x14ac:dyDescent="0.3"/>
    <row r="11" spans="1:9" ht="18" thickBot="1" x14ac:dyDescent="0.35">
      <c r="E11" s="17" t="s">
        <v>18</v>
      </c>
      <c r="F11" s="18" t="s">
        <v>19</v>
      </c>
    </row>
    <row r="12" spans="1:9" ht="16.95" customHeight="1" x14ac:dyDescent="0.25">
      <c r="A12" s="20">
        <v>0</v>
      </c>
      <c r="D12" s="1" t="s">
        <v>6</v>
      </c>
      <c r="E12" s="23">
        <f>-$E$4+$E$4*(1-$E$6)^A12</f>
        <v>0</v>
      </c>
      <c r="F12" s="21">
        <f>+E12/$E$4</f>
        <v>0</v>
      </c>
    </row>
    <row r="13" spans="1:9" ht="16.95" customHeight="1" x14ac:dyDescent="0.25">
      <c r="A13" s="20">
        <v>1</v>
      </c>
      <c r="D13" s="2" t="s">
        <v>7</v>
      </c>
      <c r="E13" s="24">
        <f t="shared" ref="E13:E23" si="0">-$E$4+$E$4*(1-$E$6)^A13</f>
        <v>-50000</v>
      </c>
      <c r="F13" s="21">
        <f t="shared" ref="F13:F23" si="1">+E13/$E$4</f>
        <v>-0.05</v>
      </c>
    </row>
    <row r="14" spans="1:9" ht="16.95" customHeight="1" x14ac:dyDescent="0.25">
      <c r="A14" s="20">
        <v>2</v>
      </c>
      <c r="D14" s="2" t="s">
        <v>8</v>
      </c>
      <c r="E14" s="24">
        <f t="shared" si="0"/>
        <v>-97500</v>
      </c>
      <c r="F14" s="21">
        <f t="shared" si="1"/>
        <v>-9.7500000000000003E-2</v>
      </c>
    </row>
    <row r="15" spans="1:9" ht="16.95" customHeight="1" x14ac:dyDescent="0.25">
      <c r="A15" s="20">
        <v>3</v>
      </c>
      <c r="D15" s="2" t="s">
        <v>9</v>
      </c>
      <c r="E15" s="24">
        <f t="shared" si="0"/>
        <v>-142625.00000000012</v>
      </c>
      <c r="F15" s="21">
        <f t="shared" si="1"/>
        <v>-0.14262500000000011</v>
      </c>
    </row>
    <row r="16" spans="1:9" ht="16.95" customHeight="1" x14ac:dyDescent="0.25">
      <c r="A16" s="20">
        <v>5</v>
      </c>
      <c r="D16" s="2" t="s">
        <v>10</v>
      </c>
      <c r="E16" s="24">
        <f t="shared" si="0"/>
        <v>-226219.0625</v>
      </c>
      <c r="F16" s="21">
        <f t="shared" si="1"/>
        <v>-0.22621906250000001</v>
      </c>
    </row>
    <row r="17" spans="1:6" ht="16.95" customHeight="1" x14ac:dyDescent="0.25">
      <c r="A17" s="20">
        <v>7</v>
      </c>
      <c r="D17" s="2" t="s">
        <v>11</v>
      </c>
      <c r="E17" s="24">
        <f t="shared" si="0"/>
        <v>-301662.70390625007</v>
      </c>
      <c r="F17" s="21">
        <f t="shared" si="1"/>
        <v>-0.30166270390625005</v>
      </c>
    </row>
    <row r="18" spans="1:6" ht="16.95" customHeight="1" x14ac:dyDescent="0.25">
      <c r="A18" s="20">
        <v>10</v>
      </c>
      <c r="D18" s="2" t="s">
        <v>12</v>
      </c>
      <c r="E18" s="24">
        <f t="shared" si="0"/>
        <v>-401263.06076162111</v>
      </c>
      <c r="F18" s="21">
        <f t="shared" si="1"/>
        <v>-0.4012630607616211</v>
      </c>
    </row>
    <row r="19" spans="1:6" ht="16.95" customHeight="1" x14ac:dyDescent="0.25">
      <c r="A19" s="20">
        <v>15</v>
      </c>
      <c r="D19" s="2" t="s">
        <v>13</v>
      </c>
      <c r="E19" s="24">
        <f t="shared" si="0"/>
        <v>-536708.76984024676</v>
      </c>
      <c r="F19" s="21">
        <f t="shared" si="1"/>
        <v>-0.53670876984024674</v>
      </c>
    </row>
    <row r="20" spans="1:6" ht="16.95" customHeight="1" x14ac:dyDescent="0.25">
      <c r="A20" s="20">
        <v>20</v>
      </c>
      <c r="D20" s="2" t="s">
        <v>14</v>
      </c>
      <c r="E20" s="24">
        <f t="shared" si="0"/>
        <v>-641514.07759145787</v>
      </c>
      <c r="F20" s="21">
        <f t="shared" si="1"/>
        <v>-0.64151407759145784</v>
      </c>
    </row>
    <row r="21" spans="1:6" ht="16.95" customHeight="1" x14ac:dyDescent="0.25">
      <c r="A21" s="20">
        <v>25</v>
      </c>
      <c r="D21" s="2" t="s">
        <v>15</v>
      </c>
      <c r="E21" s="24">
        <f t="shared" si="0"/>
        <v>-722610.42687816604</v>
      </c>
      <c r="F21" s="21">
        <f t="shared" si="1"/>
        <v>-0.72261042687816601</v>
      </c>
    </row>
    <row r="22" spans="1:6" ht="16.95" customHeight="1" x14ac:dyDescent="0.25">
      <c r="A22" s="20">
        <v>30</v>
      </c>
      <c r="D22" s="2" t="s">
        <v>16</v>
      </c>
      <c r="E22" s="24">
        <f t="shared" si="0"/>
        <v>-785361.23605706252</v>
      </c>
      <c r="F22" s="21">
        <f t="shared" si="1"/>
        <v>-0.78536123605706254</v>
      </c>
    </row>
    <row r="23" spans="1:6" ht="16.95" customHeight="1" thickBot="1" x14ac:dyDescent="0.3">
      <c r="A23" s="20">
        <v>50</v>
      </c>
      <c r="D23" s="3" t="s">
        <v>17</v>
      </c>
      <c r="E23" s="25">
        <f t="shared" si="0"/>
        <v>-923055.02472328674</v>
      </c>
      <c r="F23" s="22">
        <f t="shared" si="1"/>
        <v>-0.92305502472328671</v>
      </c>
    </row>
  </sheetData>
  <sheetProtection algorithmName="SHA-512" hashValue="WQv7gRXAdwSa2AZ6v4zcrXNjkP6dlV7vHYnt3NU/TiSazmQ5KRNMvoeA/OgT9bOXnomH0xmaM6+35Kvvop3ldw==" saltValue="R5yDmrVSrcup8ovMG/fNyQ==" spinCount="100000" sheet="1" objects="1" scenarios="1" selectLockedCells="1"/>
  <mergeCells count="4">
    <mergeCell ref="H2:I2"/>
    <mergeCell ref="H3:I3"/>
    <mergeCell ref="H4:I4"/>
    <mergeCell ref="D2:F2"/>
  </mergeCells>
  <hyperlinks>
    <hyperlink ref="H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Fineco Bank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 Forgione</dc:creator>
  <cp:lastModifiedBy>cf</cp:lastModifiedBy>
  <dcterms:created xsi:type="dcterms:W3CDTF">2022-03-18T08:26:43Z</dcterms:created>
  <dcterms:modified xsi:type="dcterms:W3CDTF">2022-03-31T10:32:38Z</dcterms:modified>
</cp:coreProperties>
</file>