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7GRME0EK\"/>
    </mc:Choice>
  </mc:AlternateContent>
  <xr:revisionPtr revIDLastSave="0" documentId="13_ncr:1_{2E5C5FF2-B0C1-48F0-AB18-4AB52DB1F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回ｼﾞｭﾆｱ大会申込書" sheetId="2" r:id="rId1"/>
  </sheets>
  <definedNames>
    <definedName name="_xlnm.Print_Area" localSheetId="0">第2回ｼﾞｭﾆｱ大会申込書!$A$1:$O$45</definedName>
    <definedName name="金額">第2回ｼﾞｭﾆｱ大会申込書!$R$21:$R$26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" l="1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6" i="2"/>
  <c r="O15" i="2"/>
  <c r="N45" i="2"/>
  <c r="O45" i="2" l="1"/>
</calcChain>
</file>

<file path=xl/sharedStrings.xml><?xml version="1.0" encoding="utf-8"?>
<sst xmlns="http://schemas.openxmlformats.org/spreadsheetml/2006/main" count="155" uniqueCount="69">
  <si>
    <t>住　　所　　　　　</t>
  </si>
  <si>
    <t>申込責任者名</t>
  </si>
  <si>
    <t>会派・道場名</t>
  </si>
  <si>
    <t>携帯電話</t>
  </si>
  <si>
    <t>Ｅメール(必須)</t>
  </si>
  <si>
    <t>申 込 日　</t>
  </si>
  <si>
    <t>◎参加費振込先：茨城県信用組合　佐貫支店　店番033　普通　口座番号7565298　（一社）日本伝統道振興会</t>
  </si>
  <si>
    <t>№</t>
  </si>
  <si>
    <t>氏   　　 名</t>
  </si>
  <si>
    <t>ふりがな</t>
  </si>
  <si>
    <t>性別</t>
  </si>
  <si>
    <t>年齢</t>
  </si>
  <si>
    <t>身長</t>
  </si>
  <si>
    <t>体重</t>
  </si>
  <si>
    <t>金額</t>
  </si>
  <si>
    <t>才</t>
  </si>
  <si>
    <t>㎝</t>
  </si>
  <si>
    <t>㎏</t>
  </si>
  <si>
    <t>参加人数(組手)／参加費</t>
  </si>
  <si>
    <t>加盟団体のﾌﾟﾙﾀﾞｳﾝ＝全日本総合空手道連盟・全日本硬式空手道連盟・全日本総合武道連盟・該当なし</t>
  </si>
  <si>
    <t>　年　月　日（申込者が記入）</t>
    <phoneticPr fontId="16"/>
  </si>
  <si>
    <t>〒</t>
    <phoneticPr fontId="16"/>
  </si>
  <si>
    <t>　　以下の全ての申込者（未成年者は保護者）は大会サイトの出場資格、競技規定を理解し承諾し大会出場を申し込みます。</t>
    <phoneticPr fontId="16"/>
  </si>
  <si>
    <t>㎏</t>
    <phoneticPr fontId="16"/>
  </si>
  <si>
    <t>※締切 2025年 5月 10日(土)</t>
    <rPh sb="17" eb="18">
      <t>ド</t>
    </rPh>
    <phoneticPr fontId="16"/>
  </si>
  <si>
    <t>学年</t>
    <rPh sb="0" eb="2">
      <t>ガクネン</t>
    </rPh>
    <phoneticPr fontId="16"/>
  </si>
  <si>
    <t>◎Ｅメールでお申込みください。申込先：taikai.jp@gmail.com（大会専用メール）</t>
    <phoneticPr fontId="16"/>
  </si>
  <si>
    <t>種目</t>
    <rPh sb="0" eb="2">
      <t>シュモク</t>
    </rPh>
    <phoneticPr fontId="16"/>
  </si>
  <si>
    <t>※以下確認し、チェックボックスに✓を入れてください。チェックがないと受付できません。＊大会サイト https://x.gd/R9OtQ</t>
    <rPh sb="1" eb="3">
      <t>イカ</t>
    </rPh>
    <rPh sb="3" eb="5">
      <t>カクニン</t>
    </rPh>
    <rPh sb="18" eb="19">
      <t>イ</t>
    </rPh>
    <rPh sb="34" eb="36">
      <t>ウケツケ</t>
    </rPh>
    <rPh sb="43" eb="45">
      <t>タイカイ</t>
    </rPh>
    <phoneticPr fontId="16"/>
  </si>
  <si>
    <t>第2回 東日本ｼﾞｭﾆｱ硬式空手道選手権大会参加申込書</t>
    <rPh sb="4" eb="7">
      <t>ヒガシニホン</t>
    </rPh>
    <rPh sb="12" eb="14">
      <t>コウシキ</t>
    </rPh>
    <rPh sb="14" eb="17">
      <t>カラテドウ</t>
    </rPh>
    <rPh sb="17" eb="22">
      <t>センシュケンタイカイ</t>
    </rPh>
    <phoneticPr fontId="16"/>
  </si>
  <si>
    <t>加盟団体</t>
    <rPh sb="0" eb="4">
      <t>カメイダンタイ</t>
    </rPh>
    <phoneticPr fontId="16"/>
  </si>
  <si>
    <t>1.小学1年生男子エキスパートクラス</t>
    <rPh sb="7" eb="9">
      <t>ダンシ</t>
    </rPh>
    <phoneticPr fontId="16"/>
  </si>
  <si>
    <t>2.小学2年生男子エキスパートクラス</t>
    <rPh sb="2" eb="4">
      <t>ショウガク</t>
    </rPh>
    <rPh sb="5" eb="7">
      <t>ネンセイ</t>
    </rPh>
    <phoneticPr fontId="16"/>
  </si>
  <si>
    <t>3.小学3年生男子エキスパートクラス</t>
    <rPh sb="2" eb="4">
      <t>ショウガク</t>
    </rPh>
    <rPh sb="5" eb="6">
      <t>ネン</t>
    </rPh>
    <rPh sb="6" eb="7">
      <t>セイ</t>
    </rPh>
    <rPh sb="7" eb="9">
      <t>ダンシコウシキソラ</t>
    </rPh>
    <phoneticPr fontId="16"/>
  </si>
  <si>
    <t>4.小学4年生男子エキスパートクラス</t>
    <phoneticPr fontId="16"/>
  </si>
  <si>
    <t>5.小学5年生男子エキスパートクラス</t>
    <phoneticPr fontId="16"/>
  </si>
  <si>
    <t>6.小学6年生男子エキスパートクラス</t>
    <phoneticPr fontId="16"/>
  </si>
  <si>
    <t>7.中学生男子エキスパートクラス</t>
    <rPh sb="2" eb="4">
      <t>チュウガク</t>
    </rPh>
    <phoneticPr fontId="16"/>
  </si>
  <si>
    <t>8.小学1年生女子エキスパートクラス</t>
    <phoneticPr fontId="16"/>
  </si>
  <si>
    <t>9.小学2年生女子エキスパートクラス</t>
    <rPh sb="7" eb="9">
      <t>ジョシ</t>
    </rPh>
    <phoneticPr fontId="16"/>
  </si>
  <si>
    <t>10.小学3年生女子エキスパートクラス</t>
    <phoneticPr fontId="16"/>
  </si>
  <si>
    <t>11.小学4年生女子エキスパートクラス</t>
    <phoneticPr fontId="16"/>
  </si>
  <si>
    <t>12.小学5年生女子エキスパートクラス</t>
    <phoneticPr fontId="16"/>
  </si>
  <si>
    <t>13.小学6年生女子エキスパートクラス</t>
    <phoneticPr fontId="16"/>
  </si>
  <si>
    <t>14.中学生女子エキスパートクラス</t>
    <rPh sb="3" eb="6">
      <t>チュウガクセイ</t>
    </rPh>
    <phoneticPr fontId="16"/>
  </si>
  <si>
    <t>15.幼児混合チャレンジカップクラス</t>
    <rPh sb="3" eb="5">
      <t>ヨウジ</t>
    </rPh>
    <rPh sb="5" eb="7">
      <t>コンゴウ</t>
    </rPh>
    <phoneticPr fontId="16"/>
  </si>
  <si>
    <t>16.小学1年生男子チャレンジカップクラス</t>
    <phoneticPr fontId="16"/>
  </si>
  <si>
    <t>17.小学2年生男子チャレンジカップクラス</t>
    <phoneticPr fontId="16"/>
  </si>
  <si>
    <t>18.小学3年生男子チャレンジカップクラス</t>
    <phoneticPr fontId="16"/>
  </si>
  <si>
    <t>19.小学4年生男子チャレンジカップクラス</t>
    <phoneticPr fontId="16"/>
  </si>
  <si>
    <t>20.小学5年生男子チャレンジカップクラス</t>
    <phoneticPr fontId="16"/>
  </si>
  <si>
    <t>21.小学6年生男子チャレンジカップクラス</t>
    <phoneticPr fontId="16"/>
  </si>
  <si>
    <t>22.中学生男子チャレンジカップクラス</t>
    <rPh sb="3" eb="6">
      <t>チュウガクセイ</t>
    </rPh>
    <phoneticPr fontId="16"/>
  </si>
  <si>
    <t>23.小学1年生女子チャレンジカップクラス</t>
    <phoneticPr fontId="16"/>
  </si>
  <si>
    <t>24.小学2年生女子チャレンジカップクラス</t>
    <rPh sb="8" eb="10">
      <t>ジョシ</t>
    </rPh>
    <phoneticPr fontId="16"/>
  </si>
  <si>
    <t>25. 小学3年生女子チャレンジカップクラス</t>
    <rPh sb="9" eb="11">
      <t>ジョシ</t>
    </rPh>
    <phoneticPr fontId="16"/>
  </si>
  <si>
    <t>26.小学4年生女子チャレンジカップクラス</t>
    <rPh sb="8" eb="10">
      <t>ジョシ</t>
    </rPh>
    <phoneticPr fontId="16"/>
  </si>
  <si>
    <t>27.小学5年生女子チャレンジカップクラス</t>
    <rPh sb="8" eb="10">
      <t>ジョシ</t>
    </rPh>
    <phoneticPr fontId="16"/>
  </si>
  <si>
    <t>28.小学6年生女子チャレンジカップクラス</t>
    <rPh sb="8" eb="10">
      <t>ジョシ</t>
    </rPh>
    <phoneticPr fontId="16"/>
  </si>
  <si>
    <t>29.中学生女子チャレンジカップクラス</t>
    <rPh sb="3" eb="6">
      <t>チュウガクセイ</t>
    </rPh>
    <phoneticPr fontId="16"/>
  </si>
  <si>
    <t>他団体　硬式空手エキスパートクラス</t>
    <rPh sb="0" eb="1">
      <t>ホカ</t>
    </rPh>
    <rPh sb="1" eb="3">
      <t>ダンタイ</t>
    </rPh>
    <rPh sb="4" eb="8">
      <t>コウシキカラテ</t>
    </rPh>
    <phoneticPr fontId="16"/>
  </si>
  <si>
    <t>他団体　硬式空手チャレンジカップクラス</t>
    <rPh sb="0" eb="1">
      <t>ホカ</t>
    </rPh>
    <rPh sb="1" eb="3">
      <t>ダンタイ</t>
    </rPh>
    <rPh sb="4" eb="6">
      <t>コウシキ</t>
    </rPh>
    <rPh sb="6" eb="8">
      <t>カラテ</t>
    </rPh>
    <phoneticPr fontId="16"/>
  </si>
  <si>
    <r>
      <t>◎性別、種目、加盟団体は</t>
    </r>
    <r>
      <rPr>
        <u val="double"/>
        <sz val="12"/>
        <color rgb="FFFF0000"/>
        <rFont val="HGｺﾞｼｯｸE"/>
        <family val="3"/>
        <charset val="128"/>
      </rPr>
      <t>各項目ﾌﾟﾙﾀﾞｳﾝﾒﾆｭｰから選択</t>
    </r>
    <r>
      <rPr>
        <sz val="12"/>
        <color rgb="FFFF0000"/>
        <rFont val="HGｺﾞｼｯｸE"/>
        <family val="3"/>
        <charset val="128"/>
      </rPr>
      <t>　</t>
    </r>
    <rPh sb="4" eb="6">
      <t>シュモク</t>
    </rPh>
    <phoneticPr fontId="16"/>
  </si>
  <si>
    <t>◎全総連・全硬連の加盟団体は1,000円割引（ﾌﾟﾙﾀﾞｳﾝﾒﾆｭｰから加盟団体を選択で金額自動表示）</t>
    <phoneticPr fontId="16"/>
  </si>
  <si>
    <t>◎出場費：硬式空手エキスパートクラス6,000円・硬式空手チャレンジカップクラス4,000円　※ダブルエントリー不可</t>
    <rPh sb="1" eb="3">
      <t>シュツジョウ</t>
    </rPh>
    <rPh sb="3" eb="4">
      <t>ヒ</t>
    </rPh>
    <rPh sb="5" eb="7">
      <t>コウシキ</t>
    </rPh>
    <rPh sb="7" eb="9">
      <t>カラテ</t>
    </rPh>
    <rPh sb="25" eb="27">
      <t>コウシキ</t>
    </rPh>
    <rPh sb="27" eb="29">
      <t>カラテ</t>
    </rPh>
    <rPh sb="45" eb="46">
      <t>エン</t>
    </rPh>
    <rPh sb="56" eb="58">
      <t>フカ</t>
    </rPh>
    <phoneticPr fontId="16"/>
  </si>
  <si>
    <t>全総連　硬式空手エキスパートクラス</t>
    <rPh sb="0" eb="1">
      <t>ゼン</t>
    </rPh>
    <rPh sb="2" eb="3">
      <t>レン</t>
    </rPh>
    <phoneticPr fontId="16"/>
  </si>
  <si>
    <t>全総連　硬式空手チャレンジカップクラス</t>
    <rPh sb="0" eb="1">
      <t>ゼン</t>
    </rPh>
    <rPh sb="2" eb="3">
      <t>レン</t>
    </rPh>
    <phoneticPr fontId="16"/>
  </si>
  <si>
    <t>全硬連　硬式空手エキスパートクラス</t>
    <rPh sb="1" eb="2">
      <t>コウ</t>
    </rPh>
    <rPh sb="2" eb="3">
      <t>レン</t>
    </rPh>
    <phoneticPr fontId="16"/>
  </si>
  <si>
    <t>全硬連　硬式空手チャレンジカップクラス</t>
    <rPh sb="1" eb="2">
      <t>コウ</t>
    </rPh>
    <rPh sb="2" eb="3">
      <t>レン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</si>
</sst>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"/>
  </numFmts>
  <fonts count="23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20"/>
      <name val="游ゴシック Light"/>
      <family val="3"/>
      <charset val="128"/>
      <scheme val="major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4"/>
      <name val="ＭＳ 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 val="double"/>
      <sz val="12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color rgb="FFFF0000"/>
      <name val="游ゴシック Light"/>
      <family val="3"/>
      <charset val="128"/>
      <scheme val="major"/>
    </font>
    <font>
      <sz val="11"/>
      <color rgb="FFFF0000"/>
      <name val="HGｺﾞｼｯｸE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right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6" fontId="1" fillId="0" borderId="0" xfId="0" applyNumberFormat="1" applyFont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right" vertical="center" shrinkToFit="1"/>
      <protection locked="0"/>
    </xf>
    <xf numFmtId="0" fontId="1" fillId="0" borderId="8" xfId="0" applyFont="1" applyBorder="1" applyAlignment="1" applyProtection="1">
      <alignment horizontal="right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Continuous" vertical="center"/>
      <protection locked="0"/>
    </xf>
    <xf numFmtId="0" fontId="1" fillId="3" borderId="14" xfId="0" applyFont="1" applyFill="1" applyBorder="1" applyAlignment="1" applyProtection="1">
      <alignment horizontal="centerContinuous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Continuous" vertical="center"/>
      <protection locked="0"/>
    </xf>
    <xf numFmtId="0" fontId="1" fillId="3" borderId="4" xfId="0" applyFont="1" applyFill="1" applyBorder="1" applyAlignment="1" applyProtection="1">
      <alignment horizontal="centerContinuous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5" fontId="12" fillId="0" borderId="26" xfId="0" applyNumberFormat="1" applyFont="1" applyBorder="1" applyAlignment="1">
      <alignment horizontal="right" vertical="center" shrinkToFit="1"/>
    </xf>
    <xf numFmtId="5" fontId="12" fillId="2" borderId="29" xfId="0" applyNumberFormat="1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176" fontId="12" fillId="2" borderId="28" xfId="0" applyNumberFormat="1" applyFont="1" applyFill="1" applyBorder="1">
      <alignment vertical="center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Continuous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Continuous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>
      <alignment vertical="center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10" fillId="0" borderId="7" xfId="1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0" fontId="9" fillId="0" borderId="8" xfId="0" applyFont="1" applyBorder="1" applyAlignment="1" applyProtection="1">
      <alignment vertical="center" shrinkToFit="1"/>
      <protection locked="0"/>
    </xf>
    <xf numFmtId="0" fontId="9" fillId="2" borderId="21" xfId="0" applyFont="1" applyFill="1" applyBorder="1" applyAlignment="1" applyProtection="1">
      <alignment horizontal="right" vertical="center"/>
      <protection locked="0"/>
    </xf>
    <xf numFmtId="0" fontId="9" fillId="2" borderId="27" xfId="0" applyFont="1" applyFill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2</xdr:col>
          <xdr:colOff>647700</xdr:colOff>
          <xdr:row>13</xdr:row>
          <xdr:rowOff>0</xdr:rowOff>
        </xdr:to>
        <xdr:sp macro="" textlink="">
          <xdr:nvSpPr>
            <xdr:cNvPr id="1034" name="CheckBox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D39E-F7E2-4316-8257-27C51705D6AC}">
  <sheetPr codeName="Sheet2">
    <pageSetUpPr fitToPage="1"/>
  </sheetPr>
  <dimension ref="A1:R58"/>
  <sheetViews>
    <sheetView showGridLines="0" tabSelected="1" zoomScale="85" zoomScaleNormal="85" workbookViewId="0">
      <pane ySplit="14" topLeftCell="A15" activePane="bottomLeft" state="frozen"/>
      <selection pane="bottomLeft" activeCell="N15" sqref="N15"/>
    </sheetView>
  </sheetViews>
  <sheetFormatPr defaultColWidth="9" defaultRowHeight="13.5" x14ac:dyDescent="0.15"/>
  <cols>
    <col min="1" max="1" width="3.125" customWidth="1"/>
    <col min="2" max="2" width="13.75" customWidth="1"/>
    <col min="3" max="3" width="11.375" customWidth="1"/>
    <col min="4" max="4" width="27.75" customWidth="1"/>
    <col min="5" max="5" width="6.5" customWidth="1"/>
    <col min="6" max="6" width="9.5" customWidth="1"/>
    <col min="7" max="7" width="7.5" customWidth="1"/>
    <col min="8" max="8" width="3.5" customWidth="1"/>
    <col min="9" max="9" width="2.875" customWidth="1"/>
    <col min="10" max="10" width="5.875" customWidth="1"/>
    <col min="11" max="11" width="2.25" customWidth="1"/>
    <col min="12" max="12" width="4.125" customWidth="1"/>
    <col min="13" max="13" width="3.25" customWidth="1"/>
    <col min="14" max="14" width="35.5" customWidth="1"/>
    <col min="15" max="15" width="13.75" customWidth="1"/>
    <col min="16" max="16" width="34.375" customWidth="1"/>
    <col min="17" max="17" width="35.875" customWidth="1"/>
  </cols>
  <sheetData>
    <row r="1" spans="1:16" s="19" customFormat="1" ht="33.75" thickBot="1" x14ac:dyDescent="0.2">
      <c r="A1" s="44" t="s">
        <v>29</v>
      </c>
      <c r="B1" s="1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6"/>
    </row>
    <row r="2" spans="1:16" s="19" customFormat="1" ht="25.5" customHeight="1" x14ac:dyDescent="0.15">
      <c r="A2" s="62" t="s">
        <v>0</v>
      </c>
      <c r="B2" s="63"/>
      <c r="C2" s="64" t="s">
        <v>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16" s="19" customFormat="1" ht="25.5" customHeight="1" x14ac:dyDescent="0.15">
      <c r="A3" s="47" t="s">
        <v>1</v>
      </c>
      <c r="B3" s="48"/>
      <c r="C3" s="67"/>
      <c r="D3" s="68"/>
      <c r="E3" s="69"/>
      <c r="F3" s="52" t="s">
        <v>2</v>
      </c>
      <c r="G3" s="53"/>
      <c r="H3" s="53"/>
      <c r="I3" s="67"/>
      <c r="J3" s="68"/>
      <c r="K3" s="68"/>
      <c r="L3" s="68"/>
      <c r="M3" s="68"/>
      <c r="N3" s="68"/>
      <c r="O3" s="70"/>
    </row>
    <row r="4" spans="1:16" s="19" customFormat="1" ht="25.5" customHeight="1" x14ac:dyDescent="0.15">
      <c r="A4" s="47" t="s">
        <v>3</v>
      </c>
      <c r="B4" s="48"/>
      <c r="C4" s="49"/>
      <c r="D4" s="50"/>
      <c r="E4" s="51"/>
      <c r="F4" s="52" t="s">
        <v>4</v>
      </c>
      <c r="G4" s="53"/>
      <c r="H4" s="53"/>
      <c r="I4" s="54"/>
      <c r="J4" s="55"/>
      <c r="K4" s="55"/>
      <c r="L4" s="55"/>
      <c r="M4" s="55"/>
      <c r="N4" s="55"/>
      <c r="O4" s="56"/>
    </row>
    <row r="5" spans="1:16" s="19" customFormat="1" ht="25.5" customHeight="1" thickBot="1" x14ac:dyDescent="0.2">
      <c r="A5" s="57" t="s">
        <v>5</v>
      </c>
      <c r="B5" s="58"/>
      <c r="C5" s="59" t="s">
        <v>20</v>
      </c>
      <c r="D5" s="60"/>
      <c r="E5" s="60"/>
      <c r="F5" s="60"/>
      <c r="G5" s="60"/>
      <c r="H5" s="60"/>
      <c r="I5" s="7"/>
      <c r="J5" s="60" t="s">
        <v>24</v>
      </c>
      <c r="K5" s="60"/>
      <c r="L5" s="60"/>
      <c r="M5" s="60"/>
      <c r="N5" s="60"/>
      <c r="O5" s="61"/>
    </row>
    <row r="6" spans="1:16" s="19" customFormat="1" ht="17.25" x14ac:dyDescent="0.1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6" s="19" customFormat="1" ht="17.25" x14ac:dyDescent="0.15">
      <c r="A7" s="36" t="s">
        <v>64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6" s="19" customFormat="1" ht="17.25" x14ac:dyDescent="0.15">
      <c r="A8" s="22" t="s">
        <v>63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6" s="19" customFormat="1" ht="17.25" x14ac:dyDescent="0.1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6" s="19" customFormat="1" ht="17.25" x14ac:dyDescent="0.15">
      <c r="A10" s="22" t="s">
        <v>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6" s="19" customFormat="1" ht="19.899999999999999" customHeight="1" x14ac:dyDescent="0.15">
      <c r="B11" s="43" t="s">
        <v>28</v>
      </c>
    </row>
    <row r="12" spans="1:16" s="19" customFormat="1" ht="28.9" customHeight="1" x14ac:dyDescent="0.15">
      <c r="B12" s="41" t="s">
        <v>22</v>
      </c>
      <c r="C12" s="40"/>
    </row>
    <row r="13" spans="1:16" s="19" customFormat="1" ht="6.6" customHeight="1" thickBot="1" x14ac:dyDescent="0.2"/>
    <row r="14" spans="1:16" s="1" customFormat="1" ht="30" customHeight="1" x14ac:dyDescent="0.15">
      <c r="A14" s="24" t="s">
        <v>7</v>
      </c>
      <c r="B14" s="25" t="s">
        <v>8</v>
      </c>
      <c r="C14" s="26"/>
      <c r="D14" s="27" t="s">
        <v>9</v>
      </c>
      <c r="E14" s="28" t="s">
        <v>10</v>
      </c>
      <c r="F14" s="29" t="s">
        <v>27</v>
      </c>
      <c r="G14" s="29" t="s">
        <v>25</v>
      </c>
      <c r="H14" s="25" t="s">
        <v>11</v>
      </c>
      <c r="I14" s="30"/>
      <c r="J14" s="31" t="s">
        <v>12</v>
      </c>
      <c r="K14" s="30"/>
      <c r="L14" s="31" t="s">
        <v>13</v>
      </c>
      <c r="M14" s="30"/>
      <c r="N14" s="32" t="s">
        <v>30</v>
      </c>
      <c r="O14" s="33" t="s">
        <v>14</v>
      </c>
    </row>
    <row r="15" spans="1:16" s="1" customFormat="1" ht="28.9" customHeight="1" x14ac:dyDescent="0.15">
      <c r="A15" s="11">
        <v>1</v>
      </c>
      <c r="B15" s="71"/>
      <c r="C15" s="72"/>
      <c r="D15" s="2"/>
      <c r="E15" s="3"/>
      <c r="F15" s="3"/>
      <c r="G15" s="4"/>
      <c r="H15" s="5"/>
      <c r="I15" s="12" t="s">
        <v>15</v>
      </c>
      <c r="J15" s="8"/>
      <c r="K15" s="13" t="s">
        <v>16</v>
      </c>
      <c r="L15" s="8"/>
      <c r="M15" s="13" t="s">
        <v>17</v>
      </c>
      <c r="N15" s="9"/>
      <c r="O15" s="34" t="str">
        <f>IF(N15="他団体　硬式空手エキスパートクラス",VALUE(6000),IF(N15="他団体　硬式空手チャレンジカップクラス",VALUE(4000),IF(N15="全総連　硬式空手エキスパートクラス",VALUE(5000),IF(N15="全総連　硬式空手チャレンジカップクラス",VALUE(3000),IF(N15="全硬連　硬式空手エキスパートクラス",VALUE(5000),IF(N15="全硬連　硬式空手チャレンジカップクラス",VALUE(3000),IF(N15="","",)))))))</f>
        <v/>
      </c>
      <c r="P15" s="1" t="s">
        <v>31</v>
      </c>
    </row>
    <row r="16" spans="1:16" s="1" customFormat="1" ht="29.25" customHeight="1" x14ac:dyDescent="0.15">
      <c r="A16" s="11">
        <v>2</v>
      </c>
      <c r="B16" s="71"/>
      <c r="C16" s="72"/>
      <c r="D16" s="2"/>
      <c r="E16" s="3"/>
      <c r="F16" s="3"/>
      <c r="G16" s="4"/>
      <c r="H16" s="5"/>
      <c r="I16" s="12" t="s">
        <v>15</v>
      </c>
      <c r="J16" s="8"/>
      <c r="K16" s="13" t="s">
        <v>16</v>
      </c>
      <c r="L16" s="8"/>
      <c r="M16" s="13" t="s">
        <v>17</v>
      </c>
      <c r="N16" s="9"/>
      <c r="O16" s="34" t="str">
        <f t="shared" ref="O16:O44" si="0">IF(N16="他団体　硬式空手エキスパートクラス",VALUE(6000),IF(N16="他団体　硬式空手チャレンジカップクラス",VALUE(4000),IF(N16="全総連　硬式空手エキスパートクラス",VALUE(5000),IF(N16="全総連　硬式空手チャレンジカップクラス",VALUE(3000),IF(N16="全硬連　硬式空手エキスパートクラス",VALUE(5000),IF(N16="全硬連　硬式空手チャレンジカップクラス",VALUE(3000),IF(N16="","",)))))))</f>
        <v/>
      </c>
      <c r="P16" s="1" t="s">
        <v>32</v>
      </c>
    </row>
    <row r="17" spans="1:18" s="1" customFormat="1" ht="29.25" customHeight="1" x14ac:dyDescent="0.15">
      <c r="A17" s="11">
        <v>3</v>
      </c>
      <c r="B17" s="71"/>
      <c r="C17" s="72"/>
      <c r="D17" s="2"/>
      <c r="E17" s="3"/>
      <c r="F17" s="3"/>
      <c r="G17" s="4"/>
      <c r="H17" s="5"/>
      <c r="I17" s="12" t="s">
        <v>15</v>
      </c>
      <c r="J17" s="8"/>
      <c r="K17" s="13" t="s">
        <v>16</v>
      </c>
      <c r="L17" s="8"/>
      <c r="M17" s="13" t="s">
        <v>17</v>
      </c>
      <c r="N17" s="9"/>
      <c r="O17" s="34" t="str">
        <f>IF(N17="他団体　硬式空手エキスパートクラス",VALUE(6000),IF(N17="他団体　硬式空手チャレンジカップクラス",VALUE(4000),IF(N17="全総連　硬式空手エキスパートクラス",VALUE(5000),IF(N17="全総連　硬式空手チャレンジカップクラス",VALUE(3000),IF(N17="全硬連　硬式空手エキスパートクラス",VALUE(5000),IF(N17="全硬連　硬式空手チャレンジカップクラス",VALUE(3000),IF(N17="","",)))))))</f>
        <v/>
      </c>
      <c r="P17" s="1" t="s">
        <v>33</v>
      </c>
    </row>
    <row r="18" spans="1:18" s="1" customFormat="1" ht="29.25" customHeight="1" x14ac:dyDescent="0.15">
      <c r="A18" s="11">
        <v>4</v>
      </c>
      <c r="B18" s="71"/>
      <c r="C18" s="72"/>
      <c r="D18" s="2"/>
      <c r="E18" s="3"/>
      <c r="F18" s="3"/>
      <c r="G18" s="4"/>
      <c r="H18" s="5"/>
      <c r="I18" s="12" t="s">
        <v>15</v>
      </c>
      <c r="J18" s="8"/>
      <c r="K18" s="13" t="s">
        <v>16</v>
      </c>
      <c r="L18" s="8"/>
      <c r="M18" s="13" t="s">
        <v>17</v>
      </c>
      <c r="N18" s="9"/>
      <c r="O18" s="34" t="str">
        <f t="shared" si="0"/>
        <v/>
      </c>
      <c r="P18" s="1" t="s">
        <v>34</v>
      </c>
    </row>
    <row r="19" spans="1:18" s="1" customFormat="1" ht="29.25" customHeight="1" x14ac:dyDescent="0.15">
      <c r="A19" s="11">
        <v>5</v>
      </c>
      <c r="B19" s="71"/>
      <c r="C19" s="72"/>
      <c r="D19" s="2"/>
      <c r="E19" s="3"/>
      <c r="F19" s="3"/>
      <c r="G19" s="4"/>
      <c r="H19" s="5"/>
      <c r="I19" s="12" t="s">
        <v>15</v>
      </c>
      <c r="J19" s="8"/>
      <c r="K19" s="13" t="s">
        <v>16</v>
      </c>
      <c r="L19" s="8"/>
      <c r="M19" s="13" t="s">
        <v>17</v>
      </c>
      <c r="N19" s="9"/>
      <c r="O19" s="34" t="str">
        <f t="shared" si="0"/>
        <v/>
      </c>
      <c r="P19" s="1" t="s">
        <v>35</v>
      </c>
    </row>
    <row r="20" spans="1:18" s="1" customFormat="1" ht="29.25" customHeight="1" x14ac:dyDescent="0.15">
      <c r="A20" s="11">
        <v>6</v>
      </c>
      <c r="B20" s="71"/>
      <c r="C20" s="72"/>
      <c r="D20" s="2"/>
      <c r="E20" s="3"/>
      <c r="F20" s="3"/>
      <c r="G20" s="4"/>
      <c r="H20" s="5"/>
      <c r="I20" s="12" t="s">
        <v>15</v>
      </c>
      <c r="J20" s="8"/>
      <c r="K20" s="13" t="s">
        <v>16</v>
      </c>
      <c r="L20" s="8"/>
      <c r="M20" s="13" t="s">
        <v>17</v>
      </c>
      <c r="N20" s="9"/>
      <c r="O20" s="34" t="str">
        <f t="shared" si="0"/>
        <v/>
      </c>
      <c r="P20" s="1" t="s">
        <v>36</v>
      </c>
      <c r="R20" s="10"/>
    </row>
    <row r="21" spans="1:18" s="1" customFormat="1" ht="29.25" customHeight="1" x14ac:dyDescent="0.15">
      <c r="A21" s="11">
        <v>7</v>
      </c>
      <c r="B21" s="71"/>
      <c r="C21" s="72"/>
      <c r="D21" s="2"/>
      <c r="E21" s="3"/>
      <c r="F21" s="3"/>
      <c r="G21" s="4"/>
      <c r="H21" s="5"/>
      <c r="I21" s="12" t="s">
        <v>15</v>
      </c>
      <c r="J21" s="8"/>
      <c r="K21" s="13" t="s">
        <v>16</v>
      </c>
      <c r="L21" s="8"/>
      <c r="M21" s="13" t="s">
        <v>17</v>
      </c>
      <c r="N21" s="9"/>
      <c r="O21" s="34" t="str">
        <f t="shared" si="0"/>
        <v/>
      </c>
      <c r="P21" s="1" t="s">
        <v>37</v>
      </c>
      <c r="Q21" s="1" t="s">
        <v>60</v>
      </c>
      <c r="R21" s="10">
        <v>6000</v>
      </c>
    </row>
    <row r="22" spans="1:18" s="1" customFormat="1" ht="29.25" customHeight="1" x14ac:dyDescent="0.15">
      <c r="A22" s="11">
        <v>8</v>
      </c>
      <c r="B22" s="71"/>
      <c r="C22" s="72"/>
      <c r="D22" s="2"/>
      <c r="E22" s="3"/>
      <c r="F22" s="3"/>
      <c r="G22" s="4"/>
      <c r="H22" s="5"/>
      <c r="I22" s="12" t="s">
        <v>15</v>
      </c>
      <c r="J22" s="8"/>
      <c r="K22" s="13" t="s">
        <v>16</v>
      </c>
      <c r="L22" s="8"/>
      <c r="M22" s="13" t="s">
        <v>17</v>
      </c>
      <c r="N22" s="9"/>
      <c r="O22" s="34" t="str">
        <f t="shared" si="0"/>
        <v/>
      </c>
      <c r="P22" s="1" t="s">
        <v>38</v>
      </c>
      <c r="Q22" s="1" t="s">
        <v>61</v>
      </c>
      <c r="R22" s="10">
        <v>4000</v>
      </c>
    </row>
    <row r="23" spans="1:18" s="1" customFormat="1" ht="29.25" customHeight="1" x14ac:dyDescent="0.15">
      <c r="A23" s="11">
        <v>9</v>
      </c>
      <c r="B23" s="71"/>
      <c r="C23" s="72"/>
      <c r="D23" s="2"/>
      <c r="E23" s="3"/>
      <c r="F23" s="3"/>
      <c r="G23" s="4"/>
      <c r="H23" s="5"/>
      <c r="I23" s="12" t="s">
        <v>15</v>
      </c>
      <c r="J23" s="8"/>
      <c r="K23" s="13" t="s">
        <v>16</v>
      </c>
      <c r="L23" s="8"/>
      <c r="M23" s="13" t="s">
        <v>17</v>
      </c>
      <c r="N23" s="9"/>
      <c r="O23" s="34" t="str">
        <f t="shared" si="0"/>
        <v/>
      </c>
      <c r="P23" s="1" t="s">
        <v>39</v>
      </c>
      <c r="Q23" s="1" t="s">
        <v>65</v>
      </c>
      <c r="R23" s="10">
        <v>5000</v>
      </c>
    </row>
    <row r="24" spans="1:18" s="1" customFormat="1" ht="29.25" customHeight="1" x14ac:dyDescent="0.15">
      <c r="A24" s="11">
        <v>10</v>
      </c>
      <c r="B24" s="71"/>
      <c r="C24" s="72"/>
      <c r="D24" s="2"/>
      <c r="E24" s="3"/>
      <c r="F24" s="3"/>
      <c r="G24" s="4"/>
      <c r="H24" s="5"/>
      <c r="I24" s="12" t="s">
        <v>15</v>
      </c>
      <c r="J24" s="8"/>
      <c r="K24" s="13" t="s">
        <v>16</v>
      </c>
      <c r="L24" s="8"/>
      <c r="M24" s="13" t="s">
        <v>17</v>
      </c>
      <c r="N24" s="9"/>
      <c r="O24" s="34" t="str">
        <f t="shared" si="0"/>
        <v/>
      </c>
      <c r="P24" s="1" t="s">
        <v>40</v>
      </c>
      <c r="Q24" s="1" t="s">
        <v>66</v>
      </c>
      <c r="R24" s="10">
        <v>3000</v>
      </c>
    </row>
    <row r="25" spans="1:18" s="1" customFormat="1" ht="29.25" customHeight="1" x14ac:dyDescent="0.15">
      <c r="A25" s="11">
        <v>11</v>
      </c>
      <c r="B25" s="71"/>
      <c r="C25" s="72"/>
      <c r="D25" s="2"/>
      <c r="E25" s="3"/>
      <c r="F25" s="3"/>
      <c r="G25" s="4"/>
      <c r="H25" s="5"/>
      <c r="I25" s="12" t="s">
        <v>15</v>
      </c>
      <c r="J25" s="8"/>
      <c r="K25" s="13" t="s">
        <v>16</v>
      </c>
      <c r="L25" s="8"/>
      <c r="M25" s="13" t="s">
        <v>17</v>
      </c>
      <c r="N25" s="9"/>
      <c r="O25" s="34" t="str">
        <f t="shared" si="0"/>
        <v/>
      </c>
      <c r="P25" s="1" t="s">
        <v>41</v>
      </c>
      <c r="Q25" s="1" t="s">
        <v>67</v>
      </c>
      <c r="R25" s="10">
        <v>5000</v>
      </c>
    </row>
    <row r="26" spans="1:18" s="1" customFormat="1" ht="29.25" customHeight="1" x14ac:dyDescent="0.15">
      <c r="A26" s="11">
        <v>12</v>
      </c>
      <c r="B26" s="71"/>
      <c r="C26" s="72"/>
      <c r="D26" s="2"/>
      <c r="E26" s="3"/>
      <c r="F26" s="3"/>
      <c r="G26" s="4"/>
      <c r="H26" s="5"/>
      <c r="I26" s="12" t="s">
        <v>15</v>
      </c>
      <c r="J26" s="8"/>
      <c r="K26" s="13" t="s">
        <v>16</v>
      </c>
      <c r="L26" s="8"/>
      <c r="M26" s="13" t="s">
        <v>17</v>
      </c>
      <c r="N26" s="9"/>
      <c r="O26" s="34" t="str">
        <f t="shared" si="0"/>
        <v/>
      </c>
      <c r="P26" s="1" t="s">
        <v>42</v>
      </c>
      <c r="Q26" s="1" t="s">
        <v>68</v>
      </c>
      <c r="R26" s="10">
        <v>3000</v>
      </c>
    </row>
    <row r="27" spans="1:18" s="1" customFormat="1" ht="29.25" customHeight="1" x14ac:dyDescent="0.15">
      <c r="A27" s="11">
        <v>13</v>
      </c>
      <c r="B27" s="71"/>
      <c r="C27" s="72"/>
      <c r="D27" s="2"/>
      <c r="E27" s="3"/>
      <c r="F27" s="3"/>
      <c r="G27" s="4"/>
      <c r="H27" s="5"/>
      <c r="I27" s="12" t="s">
        <v>15</v>
      </c>
      <c r="J27" s="8"/>
      <c r="K27" s="13" t="s">
        <v>16</v>
      </c>
      <c r="L27" s="8"/>
      <c r="M27" s="13" t="s">
        <v>17</v>
      </c>
      <c r="N27" s="9"/>
      <c r="O27" s="34" t="str">
        <f t="shared" si="0"/>
        <v/>
      </c>
      <c r="P27" s="1" t="s">
        <v>43</v>
      </c>
    </row>
    <row r="28" spans="1:18" s="1" customFormat="1" ht="29.25" customHeight="1" x14ac:dyDescent="0.15">
      <c r="A28" s="11">
        <v>14</v>
      </c>
      <c r="B28" s="71"/>
      <c r="C28" s="72"/>
      <c r="D28" s="2"/>
      <c r="E28" s="3"/>
      <c r="F28" s="3"/>
      <c r="G28" s="4"/>
      <c r="H28" s="5"/>
      <c r="I28" s="12" t="s">
        <v>15</v>
      </c>
      <c r="J28" s="8"/>
      <c r="K28" s="13" t="s">
        <v>16</v>
      </c>
      <c r="L28" s="8"/>
      <c r="M28" s="13" t="s">
        <v>17</v>
      </c>
      <c r="N28" s="9"/>
      <c r="O28" s="34" t="str">
        <f t="shared" si="0"/>
        <v/>
      </c>
      <c r="P28" s="1" t="s">
        <v>44</v>
      </c>
    </row>
    <row r="29" spans="1:18" s="1" customFormat="1" ht="29.25" customHeight="1" x14ac:dyDescent="0.15">
      <c r="A29" s="11">
        <v>15</v>
      </c>
      <c r="B29" s="71"/>
      <c r="C29" s="72"/>
      <c r="D29" s="2"/>
      <c r="E29" s="3"/>
      <c r="F29" s="3"/>
      <c r="G29" s="4"/>
      <c r="H29" s="5"/>
      <c r="I29" s="12" t="s">
        <v>15</v>
      </c>
      <c r="J29" s="8"/>
      <c r="K29" s="13" t="s">
        <v>16</v>
      </c>
      <c r="L29" s="8"/>
      <c r="M29" s="13" t="s">
        <v>17</v>
      </c>
      <c r="N29" s="9"/>
      <c r="O29" s="34" t="str">
        <f t="shared" si="0"/>
        <v/>
      </c>
      <c r="P29" s="1" t="s">
        <v>45</v>
      </c>
    </row>
    <row r="30" spans="1:18" s="1" customFormat="1" ht="29.25" customHeight="1" x14ac:dyDescent="0.15">
      <c r="A30" s="11">
        <v>16</v>
      </c>
      <c r="B30" s="71"/>
      <c r="C30" s="72"/>
      <c r="D30" s="2"/>
      <c r="E30" s="3"/>
      <c r="F30" s="3"/>
      <c r="G30" s="4"/>
      <c r="H30" s="5"/>
      <c r="I30" s="12" t="s">
        <v>15</v>
      </c>
      <c r="J30" s="8"/>
      <c r="K30" s="13" t="s">
        <v>16</v>
      </c>
      <c r="L30" s="8"/>
      <c r="M30" s="13" t="s">
        <v>17</v>
      </c>
      <c r="N30" s="9"/>
      <c r="O30" s="34" t="str">
        <f t="shared" si="0"/>
        <v/>
      </c>
      <c r="P30" s="1" t="s">
        <v>46</v>
      </c>
    </row>
    <row r="31" spans="1:18" s="1" customFormat="1" ht="29.25" customHeight="1" x14ac:dyDescent="0.15">
      <c r="A31" s="11">
        <v>17</v>
      </c>
      <c r="B31" s="71"/>
      <c r="C31" s="72"/>
      <c r="D31" s="2"/>
      <c r="E31" s="3"/>
      <c r="F31" s="3"/>
      <c r="G31" s="4"/>
      <c r="H31" s="5"/>
      <c r="I31" s="12" t="s">
        <v>15</v>
      </c>
      <c r="J31" s="8"/>
      <c r="K31" s="13" t="s">
        <v>16</v>
      </c>
      <c r="L31" s="8"/>
      <c r="M31" s="13" t="s">
        <v>17</v>
      </c>
      <c r="N31" s="9"/>
      <c r="O31" s="34" t="str">
        <f t="shared" si="0"/>
        <v/>
      </c>
      <c r="P31" s="1" t="s">
        <v>47</v>
      </c>
    </row>
    <row r="32" spans="1:18" s="1" customFormat="1" ht="29.25" customHeight="1" x14ac:dyDescent="0.15">
      <c r="A32" s="11">
        <v>18</v>
      </c>
      <c r="B32" s="71"/>
      <c r="C32" s="72"/>
      <c r="D32" s="2"/>
      <c r="E32" s="3"/>
      <c r="F32" s="3"/>
      <c r="G32" s="4"/>
      <c r="H32" s="5"/>
      <c r="I32" s="12" t="s">
        <v>15</v>
      </c>
      <c r="J32" s="8"/>
      <c r="K32" s="13" t="s">
        <v>16</v>
      </c>
      <c r="L32" s="8"/>
      <c r="M32" s="13" t="s">
        <v>17</v>
      </c>
      <c r="N32" s="9"/>
      <c r="O32" s="34" t="str">
        <f t="shared" si="0"/>
        <v/>
      </c>
      <c r="P32" s="1" t="s">
        <v>48</v>
      </c>
    </row>
    <row r="33" spans="1:16" s="1" customFormat="1" ht="29.25" customHeight="1" x14ac:dyDescent="0.15">
      <c r="A33" s="11">
        <v>19</v>
      </c>
      <c r="B33" s="71"/>
      <c r="C33" s="72"/>
      <c r="D33" s="2"/>
      <c r="E33" s="3"/>
      <c r="F33" s="3"/>
      <c r="G33" s="4"/>
      <c r="H33" s="5"/>
      <c r="I33" s="12" t="s">
        <v>15</v>
      </c>
      <c r="J33" s="8"/>
      <c r="K33" s="13" t="s">
        <v>16</v>
      </c>
      <c r="L33" s="8"/>
      <c r="M33" s="13" t="s">
        <v>17</v>
      </c>
      <c r="N33" s="9"/>
      <c r="O33" s="34" t="str">
        <f t="shared" si="0"/>
        <v/>
      </c>
      <c r="P33" s="1" t="s">
        <v>49</v>
      </c>
    </row>
    <row r="34" spans="1:16" s="1" customFormat="1" ht="29.25" customHeight="1" x14ac:dyDescent="0.15">
      <c r="A34" s="11">
        <v>20</v>
      </c>
      <c r="B34" s="71"/>
      <c r="C34" s="72"/>
      <c r="D34" s="2"/>
      <c r="E34" s="3"/>
      <c r="F34" s="3"/>
      <c r="G34" s="4"/>
      <c r="H34" s="5"/>
      <c r="I34" s="12" t="s">
        <v>15</v>
      </c>
      <c r="J34" s="8"/>
      <c r="K34" s="13" t="s">
        <v>16</v>
      </c>
      <c r="L34" s="8"/>
      <c r="M34" s="13" t="s">
        <v>17</v>
      </c>
      <c r="N34" s="9"/>
      <c r="O34" s="34" t="str">
        <f t="shared" si="0"/>
        <v/>
      </c>
      <c r="P34" s="1" t="s">
        <v>50</v>
      </c>
    </row>
    <row r="35" spans="1:16" s="1" customFormat="1" ht="29.25" customHeight="1" x14ac:dyDescent="0.15">
      <c r="A35" s="11">
        <v>21</v>
      </c>
      <c r="B35" s="71"/>
      <c r="C35" s="72"/>
      <c r="D35" s="2"/>
      <c r="E35" s="3"/>
      <c r="F35" s="3"/>
      <c r="G35" s="4"/>
      <c r="H35" s="5"/>
      <c r="I35" s="12" t="s">
        <v>15</v>
      </c>
      <c r="J35" s="8"/>
      <c r="K35" s="13" t="s">
        <v>16</v>
      </c>
      <c r="L35" s="8"/>
      <c r="M35" s="13" t="s">
        <v>17</v>
      </c>
      <c r="N35" s="9"/>
      <c r="O35" s="34" t="str">
        <f t="shared" si="0"/>
        <v/>
      </c>
      <c r="P35" s="1" t="s">
        <v>51</v>
      </c>
    </row>
    <row r="36" spans="1:16" s="1" customFormat="1" ht="29.25" customHeight="1" x14ac:dyDescent="0.15">
      <c r="A36" s="11">
        <v>22</v>
      </c>
      <c r="B36" s="71"/>
      <c r="C36" s="72"/>
      <c r="D36" s="2"/>
      <c r="E36" s="3"/>
      <c r="F36" s="3"/>
      <c r="G36" s="4"/>
      <c r="H36" s="5"/>
      <c r="I36" s="12" t="s">
        <v>15</v>
      </c>
      <c r="J36" s="8"/>
      <c r="K36" s="13" t="s">
        <v>16</v>
      </c>
      <c r="L36" s="8"/>
      <c r="M36" s="13" t="s">
        <v>17</v>
      </c>
      <c r="N36" s="9"/>
      <c r="O36" s="34" t="str">
        <f t="shared" si="0"/>
        <v/>
      </c>
      <c r="P36" s="1" t="s">
        <v>52</v>
      </c>
    </row>
    <row r="37" spans="1:16" s="1" customFormat="1" ht="29.25" customHeight="1" x14ac:dyDescent="0.15">
      <c r="A37" s="11">
        <v>23</v>
      </c>
      <c r="B37" s="71"/>
      <c r="C37" s="72"/>
      <c r="D37" s="2"/>
      <c r="E37" s="3"/>
      <c r="F37" s="3"/>
      <c r="G37" s="4"/>
      <c r="H37" s="5"/>
      <c r="I37" s="12" t="s">
        <v>15</v>
      </c>
      <c r="J37" s="8"/>
      <c r="K37" s="13" t="s">
        <v>16</v>
      </c>
      <c r="L37" s="8"/>
      <c r="M37" s="13" t="s">
        <v>17</v>
      </c>
      <c r="N37" s="9"/>
      <c r="O37" s="34" t="str">
        <f t="shared" si="0"/>
        <v/>
      </c>
      <c r="P37" s="1" t="s">
        <v>53</v>
      </c>
    </row>
    <row r="38" spans="1:16" s="1" customFormat="1" ht="29.25" customHeight="1" x14ac:dyDescent="0.15">
      <c r="A38" s="11">
        <v>24</v>
      </c>
      <c r="B38" s="71"/>
      <c r="C38" s="72"/>
      <c r="D38" s="2"/>
      <c r="E38" s="3"/>
      <c r="F38" s="3"/>
      <c r="G38" s="4"/>
      <c r="H38" s="5"/>
      <c r="I38" s="12" t="s">
        <v>15</v>
      </c>
      <c r="J38" s="8"/>
      <c r="K38" s="13" t="s">
        <v>16</v>
      </c>
      <c r="L38" s="8"/>
      <c r="M38" s="13" t="s">
        <v>23</v>
      </c>
      <c r="N38" s="9"/>
      <c r="O38" s="34" t="str">
        <f t="shared" si="0"/>
        <v/>
      </c>
      <c r="P38" s="1" t="s">
        <v>54</v>
      </c>
    </row>
    <row r="39" spans="1:16" s="1" customFormat="1" ht="29.25" customHeight="1" x14ac:dyDescent="0.15">
      <c r="A39" s="14">
        <v>25</v>
      </c>
      <c r="B39" s="71"/>
      <c r="C39" s="72"/>
      <c r="D39" s="2"/>
      <c r="E39" s="3"/>
      <c r="F39" s="3"/>
      <c r="G39" s="4"/>
      <c r="H39" s="5"/>
      <c r="I39" s="12" t="s">
        <v>15</v>
      </c>
      <c r="J39" s="8"/>
      <c r="K39" s="13" t="s">
        <v>16</v>
      </c>
      <c r="L39" s="8"/>
      <c r="M39" s="13" t="s">
        <v>17</v>
      </c>
      <c r="N39" s="9"/>
      <c r="O39" s="34" t="str">
        <f t="shared" si="0"/>
        <v/>
      </c>
      <c r="P39" s="45" t="s">
        <v>55</v>
      </c>
    </row>
    <row r="40" spans="1:16" s="1" customFormat="1" ht="29.25" customHeight="1" x14ac:dyDescent="0.15">
      <c r="A40" s="14">
        <v>26</v>
      </c>
      <c r="B40" s="71"/>
      <c r="C40" s="72"/>
      <c r="D40" s="2"/>
      <c r="E40" s="3"/>
      <c r="F40" s="3"/>
      <c r="G40" s="4"/>
      <c r="H40" s="5"/>
      <c r="I40" s="12" t="s">
        <v>15</v>
      </c>
      <c r="J40" s="8"/>
      <c r="K40" s="13" t="s">
        <v>16</v>
      </c>
      <c r="L40" s="8"/>
      <c r="M40" s="13" t="s">
        <v>17</v>
      </c>
      <c r="N40" s="9"/>
      <c r="O40" s="34" t="str">
        <f t="shared" si="0"/>
        <v/>
      </c>
      <c r="P40" s="1" t="s">
        <v>56</v>
      </c>
    </row>
    <row r="41" spans="1:16" s="1" customFormat="1" ht="29.25" customHeight="1" x14ac:dyDescent="0.15">
      <c r="A41" s="14">
        <v>27</v>
      </c>
      <c r="B41" s="71"/>
      <c r="C41" s="72"/>
      <c r="D41" s="2"/>
      <c r="E41" s="3"/>
      <c r="F41" s="3"/>
      <c r="G41" s="4"/>
      <c r="H41" s="5"/>
      <c r="I41" s="12" t="s">
        <v>15</v>
      </c>
      <c r="J41" s="8"/>
      <c r="K41" s="13" t="s">
        <v>16</v>
      </c>
      <c r="L41" s="8"/>
      <c r="M41" s="13" t="s">
        <v>17</v>
      </c>
      <c r="N41" s="9"/>
      <c r="O41" s="34" t="str">
        <f t="shared" si="0"/>
        <v/>
      </c>
      <c r="P41" s="1" t="s">
        <v>57</v>
      </c>
    </row>
    <row r="42" spans="1:16" s="1" customFormat="1" ht="29.25" customHeight="1" x14ac:dyDescent="0.15">
      <c r="A42" s="14">
        <v>28</v>
      </c>
      <c r="B42" s="71"/>
      <c r="C42" s="72"/>
      <c r="D42" s="2"/>
      <c r="E42" s="3"/>
      <c r="F42" s="3"/>
      <c r="G42" s="4"/>
      <c r="H42" s="5"/>
      <c r="I42" s="12" t="s">
        <v>15</v>
      </c>
      <c r="J42" s="8"/>
      <c r="K42" s="13" t="s">
        <v>16</v>
      </c>
      <c r="L42" s="8"/>
      <c r="M42" s="13" t="s">
        <v>17</v>
      </c>
      <c r="N42" s="9"/>
      <c r="O42" s="34" t="str">
        <f t="shared" si="0"/>
        <v/>
      </c>
      <c r="P42" s="1" t="s">
        <v>58</v>
      </c>
    </row>
    <row r="43" spans="1:16" s="1" customFormat="1" ht="29.25" customHeight="1" x14ac:dyDescent="0.15">
      <c r="A43" s="14">
        <v>29</v>
      </c>
      <c r="B43" s="71"/>
      <c r="C43" s="72"/>
      <c r="D43" s="2"/>
      <c r="E43" s="3"/>
      <c r="F43" s="3"/>
      <c r="G43" s="4"/>
      <c r="H43" s="5"/>
      <c r="I43" s="12" t="s">
        <v>15</v>
      </c>
      <c r="J43" s="8"/>
      <c r="K43" s="13" t="s">
        <v>16</v>
      </c>
      <c r="L43" s="8"/>
      <c r="M43" s="13" t="s">
        <v>17</v>
      </c>
      <c r="N43" s="9"/>
      <c r="O43" s="34" t="str">
        <f t="shared" si="0"/>
        <v/>
      </c>
      <c r="P43" s="1" t="s">
        <v>59</v>
      </c>
    </row>
    <row r="44" spans="1:16" s="1" customFormat="1" ht="29.25" customHeight="1" thickBot="1" x14ac:dyDescent="0.2">
      <c r="A44" s="6">
        <v>30</v>
      </c>
      <c r="B44" s="71"/>
      <c r="C44" s="72"/>
      <c r="D44" s="2"/>
      <c r="E44" s="3"/>
      <c r="F44" s="3"/>
      <c r="G44" s="4"/>
      <c r="H44" s="5"/>
      <c r="I44" s="12" t="s">
        <v>15</v>
      </c>
      <c r="J44" s="8"/>
      <c r="K44" s="13" t="s">
        <v>16</v>
      </c>
      <c r="L44" s="8"/>
      <c r="M44" s="13" t="s">
        <v>17</v>
      </c>
      <c r="N44" s="9"/>
      <c r="O44" s="34" t="str">
        <f t="shared" si="0"/>
        <v/>
      </c>
    </row>
    <row r="45" spans="1:16" s="19" customFormat="1" ht="30" customHeight="1" thickTop="1" thickBot="1" x14ac:dyDescent="0.2">
      <c r="A45" s="17"/>
      <c r="B45" s="18"/>
      <c r="C45" s="18"/>
      <c r="D45" s="18"/>
      <c r="E45" s="38"/>
      <c r="F45" s="73" t="s">
        <v>18</v>
      </c>
      <c r="G45" s="73"/>
      <c r="H45" s="73"/>
      <c r="I45" s="73"/>
      <c r="J45" s="73"/>
      <c r="K45" s="73"/>
      <c r="L45" s="73"/>
      <c r="M45" s="74"/>
      <c r="N45" s="39">
        <f>COUNTIF(N15:N44,"〇")+COUNTA(N15:N44)</f>
        <v>0</v>
      </c>
      <c r="O45" s="35">
        <f>SUM(O15:O44)</f>
        <v>0</v>
      </c>
      <c r="P45" s="45"/>
    </row>
    <row r="46" spans="1:16" x14ac:dyDescent="0.15">
      <c r="P46" s="46"/>
    </row>
    <row r="47" spans="1:16" x14ac:dyDescent="0.15">
      <c r="P47" s="46"/>
    </row>
    <row r="58" spans="2:2" x14ac:dyDescent="0.15">
      <c r="B58" t="s">
        <v>19</v>
      </c>
    </row>
  </sheetData>
  <mergeCells count="44">
    <mergeCell ref="B41:C41"/>
    <mergeCell ref="B42:C42"/>
    <mergeCell ref="B43:C43"/>
    <mergeCell ref="B44:C44"/>
    <mergeCell ref="F45:M45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39:C39"/>
    <mergeCell ref="B40:C40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A2:B2"/>
    <mergeCell ref="C2:O2"/>
    <mergeCell ref="A3:B3"/>
    <mergeCell ref="C3:E3"/>
    <mergeCell ref="F3:H3"/>
    <mergeCell ref="I3:O3"/>
    <mergeCell ref="A4:B4"/>
    <mergeCell ref="C4:E4"/>
    <mergeCell ref="F4:H4"/>
    <mergeCell ref="I4:O4"/>
    <mergeCell ref="A5:B5"/>
    <mergeCell ref="C5:H5"/>
    <mergeCell ref="J5:O5"/>
  </mergeCells>
  <phoneticPr fontId="16"/>
  <dataValidations count="5">
    <dataValidation type="list" allowBlank="1" showInputMessage="1" showErrorMessage="1" sqref="N15 N16:N20 N22:N44 N21" xr:uid="{99C2D4E9-55DD-4041-AA02-DF00DF525611}">
      <formula1>$Q$21:$Q$26</formula1>
    </dataValidation>
    <dataValidation allowBlank="1" showDropDown="1" showInputMessage="1" showErrorMessage="1" sqref="O15:O20 O22:O44" xr:uid="{DC544DD6-1BE7-4E57-B8AD-070A380DE5CC}"/>
    <dataValidation type="list" allowBlank="1" showInputMessage="1" showErrorMessage="1" sqref="E15:E44" xr:uid="{0B7EDB8B-8EDD-43C8-90DD-42A10BB8B1EB}">
      <formula1>"男,女"</formula1>
    </dataValidation>
    <dataValidation type="list" allowBlank="1" showInputMessage="1" showErrorMessage="1" sqref="F15:F44" xr:uid="{0259007C-9FD8-42D8-AB7E-DC3F1D40DA84}">
      <formula1>$P$15:$P$44</formula1>
    </dataValidation>
    <dataValidation type="list" allowBlank="1" showInputMessage="1" showErrorMessage="1" sqref="O21" xr:uid="{D5817AD8-89AD-4674-BBE3-9ED3FCD915E1}">
      <formula1>$R$21</formula1>
    </dataValidation>
  </dataValidations>
  <printOptions horizontalCentered="1"/>
  <pageMargins left="0.19685039370078741" right="0.19685039370078741" top="0.59055118110236227" bottom="0.19685039370078741" header="0.51181102362204722" footer="0.51181102362204722"/>
  <pageSetup paperSize="9" scale="70" orientation="portrait" verticalDpi="36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4" r:id="rId4" name="CheckBox1">
          <controlPr defaultSize="0" autoLine="0" r:id="rId5">
            <anchor moveWithCells="1" sizeWithCells="1">
              <from>
                <xdr:col>1</xdr:col>
                <xdr:colOff>0</xdr:colOff>
                <xdr:row>11</xdr:row>
                <xdr:rowOff>0</xdr:rowOff>
              </from>
              <to>
                <xdr:col>2</xdr:col>
                <xdr:colOff>647700</xdr:colOff>
                <xdr:row>13</xdr:row>
                <xdr:rowOff>0</xdr:rowOff>
              </to>
            </anchor>
          </controlPr>
        </control>
      </mc:Choice>
      <mc:Fallback>
        <control shapeId="1034" r:id="rId4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66C0EC2AD8C4D810E27A35A189962" ma:contentTypeVersion="4" ma:contentTypeDescription="Create a new document." ma:contentTypeScope="" ma:versionID="e67b47283fdb021264542b1ba0e3e623">
  <xsd:schema xmlns:xsd="http://www.w3.org/2001/XMLSchema" xmlns:xs="http://www.w3.org/2001/XMLSchema" xmlns:p="http://schemas.microsoft.com/office/2006/metadata/properties" xmlns:ns3="ecdd0a31-34f0-4ad6-abf9-801f64d273d5" targetNamespace="http://schemas.microsoft.com/office/2006/metadata/properties" ma:root="true" ma:fieldsID="79de824c9afc98b2f97b1ade032f6ef5" ns3:_="">
    <xsd:import namespace="ecdd0a31-34f0-4ad6-abf9-801f64d273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d0a31-34f0-4ad6-abf9-801f64d27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F9ACB-9EA3-4201-B0A6-4F91BE43FBD7}">
  <ds:schemaRefs>
    <ds:schemaRef ds:uri="http://purl.org/dc/terms/"/>
    <ds:schemaRef ds:uri="http://www.w3.org/XML/1998/namespace"/>
    <ds:schemaRef ds:uri="http://schemas.microsoft.com/office/2006/documentManagement/types"/>
    <ds:schemaRef ds:uri="ecdd0a31-34f0-4ad6-abf9-801f64d273d5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ACBDFD-DCC2-4D64-8EB9-8E7783469C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4A0C70-8524-4F22-AB69-39CEA60B5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d0a31-34f0-4ad6-abf9-801f64d27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第2回ｼﾞｭﾆｱ大会申込書</vt:lpstr>
      <vt:lpstr>第2回ｼﾞｭﾆｱ大会申込書!Print_Area</vt:lpstr>
      <vt:lpstr>金額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下田延子</dc:creator>
  <cp:lastModifiedBy>Warren Carr</cp:lastModifiedBy>
  <cp:lastPrinted>2024-10-06T09:43:05Z</cp:lastPrinted>
  <dcterms:created xsi:type="dcterms:W3CDTF">2023-05-31T01:07:00Z</dcterms:created>
  <dcterms:modified xsi:type="dcterms:W3CDTF">2025-02-28T12:23:48Z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  <property fmtid="{D5CDD505-2E9C-101B-9397-08002B2CF9AE}" pid="3" name="ContentTypeId">
    <vt:lpwstr>0x010100AE966C0EC2AD8C4D810E27A35A189962</vt:lpwstr>
  </property>
</Properties>
</file>