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_rhirze\Documents\"/>
    </mc:Choice>
  </mc:AlternateContent>
  <bookViews>
    <workbookView xWindow="0" yWindow="0" windowWidth="28800" windowHeight="14130" activeTab="3"/>
  </bookViews>
  <sheets>
    <sheet name="Kat. U10" sheetId="1" r:id="rId1"/>
    <sheet name="Kat. U12" sheetId="5" r:id="rId2"/>
    <sheet name="Kat. U14" sheetId="6" r:id="rId3"/>
    <sheet name="Kat. U16" sheetId="7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8" i="1" l="1"/>
  <c r="K42" i="7" l="1"/>
  <c r="K4" i="6"/>
  <c r="L111" i="1" l="1"/>
  <c r="L110" i="1"/>
  <c r="L97" i="1"/>
  <c r="L96" i="1"/>
  <c r="L95" i="1"/>
  <c r="L86" i="1"/>
  <c r="L85" i="1"/>
  <c r="K80" i="7" l="1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7" i="7"/>
  <c r="K16" i="7"/>
  <c r="K15" i="7"/>
  <c r="K14" i="7"/>
  <c r="K13" i="7"/>
  <c r="K12" i="7"/>
  <c r="K11" i="7"/>
  <c r="K10" i="7"/>
  <c r="K9" i="7"/>
  <c r="K136" i="6"/>
  <c r="K135" i="6"/>
  <c r="K134" i="6"/>
  <c r="K133" i="6"/>
  <c r="K132" i="6"/>
  <c r="K131" i="6"/>
  <c r="K130" i="6"/>
  <c r="K129" i="6"/>
  <c r="K128" i="6"/>
  <c r="K127" i="6"/>
  <c r="K126" i="6"/>
  <c r="K125" i="6"/>
  <c r="K124" i="6"/>
  <c r="K123" i="6"/>
  <c r="K122" i="6"/>
  <c r="K121" i="6"/>
  <c r="K120" i="6"/>
  <c r="K119" i="6"/>
  <c r="K118" i="6"/>
  <c r="K117" i="6"/>
  <c r="K116" i="6"/>
  <c r="K115" i="6"/>
  <c r="K114" i="6"/>
  <c r="K113" i="6"/>
  <c r="K112" i="6"/>
  <c r="K111" i="6"/>
  <c r="K110" i="6"/>
  <c r="K109" i="6"/>
  <c r="K108" i="6"/>
  <c r="K107" i="6"/>
  <c r="K106" i="6"/>
  <c r="K105" i="6"/>
  <c r="K104" i="6"/>
  <c r="K103" i="6"/>
  <c r="K102" i="6"/>
  <c r="K101" i="6"/>
  <c r="K100" i="6"/>
  <c r="K99" i="6"/>
  <c r="K98" i="6"/>
  <c r="K97" i="6"/>
  <c r="K96" i="6"/>
  <c r="K95" i="6"/>
  <c r="K94" i="6"/>
  <c r="K92" i="6"/>
  <c r="K93" i="6"/>
  <c r="K91" i="6"/>
  <c r="K90" i="6"/>
  <c r="K89" i="6"/>
  <c r="K88" i="6"/>
  <c r="K87" i="6"/>
  <c r="K86" i="6"/>
  <c r="K85" i="6"/>
  <c r="K84" i="6"/>
  <c r="K83" i="6"/>
  <c r="K82" i="6"/>
  <c r="K81" i="6"/>
  <c r="K79" i="6"/>
  <c r="K80" i="6"/>
  <c r="K77" i="6"/>
  <c r="K78" i="6"/>
  <c r="K76" i="6"/>
  <c r="K75" i="6"/>
  <c r="K73" i="6"/>
  <c r="K74" i="6"/>
  <c r="K72" i="6"/>
  <c r="K68" i="6"/>
  <c r="K71" i="6"/>
  <c r="K70" i="6"/>
  <c r="K69" i="6"/>
  <c r="K66" i="6"/>
  <c r="K67" i="6"/>
  <c r="K65" i="6"/>
  <c r="K64" i="6"/>
  <c r="K63" i="6"/>
  <c r="K62" i="6"/>
  <c r="K61" i="6"/>
  <c r="K60" i="6"/>
  <c r="K58" i="6"/>
  <c r="K57" i="6"/>
  <c r="K54" i="6"/>
  <c r="K56" i="6"/>
  <c r="K55" i="6"/>
  <c r="K52" i="6"/>
  <c r="K53" i="6"/>
  <c r="K51" i="6"/>
  <c r="K50" i="6"/>
  <c r="K59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8" i="6"/>
  <c r="K26" i="6"/>
  <c r="K27" i="6"/>
  <c r="K25" i="6"/>
  <c r="K24" i="6"/>
  <c r="K23" i="6"/>
  <c r="K22" i="6"/>
  <c r="K21" i="6"/>
  <c r="K20" i="6"/>
  <c r="K29" i="6"/>
  <c r="K18" i="6"/>
  <c r="K17" i="6"/>
  <c r="K16" i="6"/>
  <c r="K15" i="6"/>
  <c r="K14" i="6"/>
  <c r="K13" i="6"/>
  <c r="K12" i="6"/>
  <c r="K113" i="5" l="1"/>
  <c r="K112" i="5"/>
  <c r="K111" i="5"/>
  <c r="K110" i="5"/>
  <c r="K109" i="5"/>
  <c r="K108" i="5"/>
  <c r="K107" i="5"/>
  <c r="K106" i="5"/>
  <c r="K105" i="5"/>
  <c r="K104" i="5"/>
  <c r="K103" i="5"/>
  <c r="K102" i="5"/>
  <c r="K101" i="5"/>
  <c r="K100" i="5"/>
  <c r="K99" i="5"/>
  <c r="K98" i="5"/>
  <c r="K97" i="5"/>
  <c r="K96" i="5"/>
  <c r="K95" i="5"/>
  <c r="K94" i="5"/>
  <c r="K93" i="5"/>
  <c r="K92" i="5"/>
  <c r="K91" i="5"/>
  <c r="K90" i="5"/>
  <c r="K89" i="5"/>
  <c r="K88" i="5"/>
  <c r="K87" i="5"/>
  <c r="K86" i="5"/>
  <c r="K85" i="5"/>
  <c r="K84" i="5"/>
  <c r="K82" i="5"/>
  <c r="K83" i="5"/>
  <c r="K81" i="5"/>
  <c r="K80" i="5"/>
  <c r="K79" i="5"/>
  <c r="K78" i="5"/>
  <c r="K77" i="5"/>
  <c r="K76" i="5"/>
  <c r="K75" i="5"/>
  <c r="K74" i="5"/>
  <c r="K73" i="5"/>
  <c r="K72" i="5"/>
  <c r="K71" i="5"/>
  <c r="K70" i="5"/>
  <c r="K68" i="5"/>
  <c r="K69" i="5"/>
  <c r="K67" i="5"/>
  <c r="K66" i="5"/>
  <c r="K65" i="5"/>
  <c r="K64" i="5"/>
  <c r="K63" i="5"/>
  <c r="K62" i="5"/>
  <c r="K61" i="5"/>
  <c r="K60" i="5"/>
  <c r="K59" i="5"/>
  <c r="K58" i="5"/>
  <c r="K56" i="5"/>
  <c r="K55" i="5"/>
  <c r="K54" i="5"/>
  <c r="K52" i="5"/>
  <c r="K53" i="5"/>
  <c r="K51" i="5"/>
  <c r="K50" i="5"/>
  <c r="K49" i="5"/>
  <c r="K48" i="5"/>
  <c r="K47" i="5"/>
  <c r="K46" i="5"/>
  <c r="K45" i="5"/>
  <c r="K44" i="5"/>
  <c r="K43" i="5"/>
  <c r="K42" i="5"/>
  <c r="K41" i="5"/>
  <c r="K39" i="5"/>
  <c r="K40" i="5"/>
  <c r="K38" i="5"/>
  <c r="K37" i="5"/>
  <c r="K36" i="5"/>
  <c r="K35" i="5"/>
  <c r="K33" i="5"/>
  <c r="K34" i="5"/>
  <c r="K32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31" i="5"/>
  <c r="K15" i="5"/>
  <c r="K14" i="5"/>
  <c r="K13" i="5"/>
  <c r="K11" i="5"/>
  <c r="K10" i="5"/>
  <c r="K9" i="5"/>
  <c r="K8" i="5"/>
  <c r="K12" i="5"/>
  <c r="K7" i="7" l="1"/>
  <c r="L73" i="1" l="1"/>
  <c r="L62" i="1"/>
  <c r="L109" i="1"/>
  <c r="L108" i="1"/>
  <c r="L107" i="1"/>
  <c r="L106" i="1"/>
  <c r="L102" i="1"/>
  <c r="L101" i="1"/>
  <c r="L100" i="1"/>
  <c r="L69" i="1"/>
  <c r="L94" i="1"/>
  <c r="L93" i="1"/>
  <c r="L65" i="1"/>
  <c r="L92" i="1"/>
  <c r="L68" i="1"/>
  <c r="L87" i="1"/>
  <c r="L84" i="1"/>
  <c r="L64" i="1"/>
  <c r="L83" i="1"/>
  <c r="L82" i="1"/>
  <c r="L81" i="1"/>
  <c r="L80" i="1"/>
  <c r="L79" i="1"/>
  <c r="K8" i="6" l="1"/>
  <c r="L60" i="1" l="1"/>
  <c r="L33" i="1"/>
  <c r="K5" i="7" l="1"/>
  <c r="K6" i="7"/>
  <c r="K8" i="7"/>
  <c r="K4" i="7"/>
  <c r="K19" i="6"/>
  <c r="K7" i="6"/>
  <c r="K9" i="6"/>
  <c r="K5" i="5"/>
  <c r="K4" i="5"/>
  <c r="K18" i="7"/>
  <c r="K11" i="6"/>
  <c r="K10" i="6"/>
  <c r="K6" i="6"/>
  <c r="K5" i="6"/>
  <c r="K7" i="5"/>
  <c r="K6" i="5"/>
  <c r="L36" i="1" l="1"/>
  <c r="L49" i="1" l="1"/>
  <c r="L99" i="1"/>
  <c r="L14" i="1"/>
  <c r="L71" i="1"/>
  <c r="L6" i="1"/>
  <c r="L103" i="1"/>
  <c r="L11" i="1"/>
  <c r="L67" i="1" l="1"/>
  <c r="L74" i="1"/>
  <c r="L40" i="1"/>
  <c r="L26" i="1"/>
  <c r="L77" i="1"/>
  <c r="L66" i="1"/>
  <c r="L51" i="1"/>
  <c r="L41" i="1"/>
  <c r="L72" i="1"/>
  <c r="L89" i="1"/>
  <c r="L27" i="1"/>
  <c r="L98" i="1"/>
  <c r="L39" i="1"/>
  <c r="L90" i="1"/>
  <c r="L57" i="1"/>
  <c r="L45" i="1"/>
  <c r="L47" i="1"/>
  <c r="L23" i="1"/>
  <c r="L18" i="1"/>
  <c r="L19" i="1"/>
  <c r="L53" i="1"/>
  <c r="L46" i="1"/>
  <c r="L10" i="1"/>
  <c r="L31" i="1"/>
  <c r="L88" i="1"/>
  <c r="L76" i="1"/>
  <c r="L32" i="1"/>
  <c r="L16" i="1"/>
  <c r="L44" i="1"/>
  <c r="L13" i="1"/>
  <c r="L35" i="1"/>
  <c r="L24" i="1"/>
  <c r="L5" i="1"/>
  <c r="L25" i="1"/>
  <c r="L30" i="1"/>
  <c r="L38" i="1"/>
  <c r="L7" i="1"/>
  <c r="L20" i="1"/>
  <c r="L12" i="1"/>
  <c r="L21" i="1"/>
  <c r="L9" i="1"/>
  <c r="L22" i="1"/>
  <c r="L15" i="1"/>
  <c r="L17" i="1"/>
  <c r="L8" i="1"/>
  <c r="L4" i="1"/>
  <c r="L54" i="1" l="1"/>
  <c r="L61" i="1"/>
  <c r="L91" i="1"/>
  <c r="L59" i="1"/>
  <c r="L104" i="1"/>
  <c r="L37" i="1"/>
  <c r="L78" i="1"/>
  <c r="L34" i="1"/>
  <c r="L105" i="1"/>
  <c r="L42" i="1"/>
  <c r="L70" i="1"/>
  <c r="L63" i="1"/>
  <c r="L52" i="1"/>
  <c r="L50" i="1"/>
  <c r="L29" i="1"/>
  <c r="L56" i="1"/>
  <c r="L48" i="1"/>
  <c r="L58" i="1"/>
  <c r="L55" i="1"/>
  <c r="L43" i="1"/>
  <c r="L75" i="1"/>
</calcChain>
</file>

<file path=xl/sharedStrings.xml><?xml version="1.0" encoding="utf-8"?>
<sst xmlns="http://schemas.openxmlformats.org/spreadsheetml/2006/main" count="1554" uniqueCount="586">
  <si>
    <t>Rang</t>
  </si>
  <si>
    <t>Name</t>
  </si>
  <si>
    <t>Verein</t>
  </si>
  <si>
    <t>w</t>
  </si>
  <si>
    <t>Payerne</t>
  </si>
  <si>
    <t>Total</t>
  </si>
  <si>
    <t>Dssp</t>
  </si>
  <si>
    <t>Nyon</t>
  </si>
  <si>
    <t>Genève Club</t>
  </si>
  <si>
    <t>Schachklub Markus Regez</t>
  </si>
  <si>
    <t>Zürich Sg</t>
  </si>
  <si>
    <t>Zürich Wollishofen</t>
  </si>
  <si>
    <t>Zürich Réti Ask</t>
  </si>
  <si>
    <t>Zürich Chess4kids</t>
  </si>
  <si>
    <t>La Garde Du Roi</t>
  </si>
  <si>
    <t>Echallens</t>
  </si>
  <si>
    <t>Bern Sk</t>
  </si>
  <si>
    <t>Court</t>
  </si>
  <si>
    <t>Genève Ecole D'echecs</t>
  </si>
  <si>
    <t>Baden Sg</t>
  </si>
  <si>
    <t>Döttingen-Klingnau</t>
  </si>
  <si>
    <t>Aarau Sk</t>
  </si>
  <si>
    <t>Riehen Schachgesellschaft</t>
  </si>
  <si>
    <t>Cham</t>
  </si>
  <si>
    <t>Zugerland Chessmates Sk</t>
  </si>
  <si>
    <t>Brugg</t>
  </si>
  <si>
    <t>Scuola Scacchi Collegio Papio</t>
  </si>
  <si>
    <t>Toggenburg</t>
  </si>
  <si>
    <t>Rapperswil-Jona</t>
  </si>
  <si>
    <t>Winterthur Sg</t>
  </si>
  <si>
    <t>Streich-
resultat</t>
  </si>
  <si>
    <t>Bern Bümpliz</t>
  </si>
  <si>
    <t>Zürich Seebach</t>
  </si>
  <si>
    <t>Basel Trümmerfeld</t>
  </si>
  <si>
    <t>Chessflyers Kloten</t>
  </si>
  <si>
    <t>St. Gallen Sk</t>
  </si>
  <si>
    <t>Gonzen</t>
  </si>
  <si>
    <t>Wil Sprengschach</t>
  </si>
  <si>
    <t>Champion, Henri</t>
  </si>
  <si>
    <t>Ciftlik, Bora</t>
  </si>
  <si>
    <t>Aeschbacher, Dimitri</t>
  </si>
  <si>
    <t>Wilhelm, Marco</t>
  </si>
  <si>
    <t>Aragonda, Sahasra</t>
  </si>
  <si>
    <t>Kalia, Melania</t>
  </si>
  <si>
    <t>Basel</t>
  </si>
  <si>
    <t>Varghese, Vivan</t>
  </si>
  <si>
    <t>Devarasetty, Vardhan</t>
  </si>
  <si>
    <t>Mogasale, Chetan</t>
  </si>
  <si>
    <t>Bachmann, Nils</t>
  </si>
  <si>
    <t>Csonka, Benedek</t>
  </si>
  <si>
    <t>Aeschbacher, Grégoire</t>
  </si>
  <si>
    <t>Carnevale-Arella, Loic</t>
  </si>
  <si>
    <t>Shahmammadli, Ramiz</t>
  </si>
  <si>
    <t>Krokowski-Bednarz, Leon</t>
  </si>
  <si>
    <t>Lüthi, Evan</t>
  </si>
  <si>
    <t>Podleisek, Lily Anna</t>
  </si>
  <si>
    <t>Bhatiya, Ansh</t>
  </si>
  <si>
    <t>Stremsdoerfer, Marc</t>
  </si>
  <si>
    <t>Kistenov, Havryil</t>
  </si>
  <si>
    <t>Näf Schmid, Eva</t>
  </si>
  <si>
    <t>Zimmerli, Elia Michel</t>
  </si>
  <si>
    <t>Ar, Orkun</t>
  </si>
  <si>
    <t>Madhani, Lian</t>
  </si>
  <si>
    <t>Légeret, Noé</t>
  </si>
  <si>
    <t>Wichser, Finn</t>
  </si>
  <si>
    <t>Stolper, Felix</t>
  </si>
  <si>
    <t>Weis, Robert</t>
  </si>
  <si>
    <t>Jung, Noah</t>
  </si>
  <si>
    <t>Nicolaiov, Luca</t>
  </si>
  <si>
    <t>Kwisda, Phinnaeus</t>
  </si>
  <si>
    <t>Rosset, Ruben</t>
  </si>
  <si>
    <t>Tamburrano, Alicia</t>
  </si>
  <si>
    <t>Boivin, Clément</t>
  </si>
  <si>
    <t>Develey, Isaiah</t>
  </si>
  <si>
    <t>Rameshbabu, Varuneshvaraan</t>
  </si>
  <si>
    <t>Schopp, Jonathan</t>
  </si>
  <si>
    <t>Kammerlander, Jan</t>
  </si>
  <si>
    <t>Develey, Ely</t>
  </si>
  <si>
    <t>Clermont, Alexander</t>
  </si>
  <si>
    <t>Na, Nick</t>
  </si>
  <si>
    <t>Visschedijk, Amelia</t>
  </si>
  <si>
    <t>Späth, Nikolaj</t>
  </si>
  <si>
    <t>Phung, Tina</t>
  </si>
  <si>
    <t>Pelloli, Ezio</t>
  </si>
  <si>
    <t>Sevrin, Louis</t>
  </si>
  <si>
    <t>Niggli, Davide</t>
  </si>
  <si>
    <t>Clermont, Amelie</t>
  </si>
  <si>
    <t>Romanshorn</t>
  </si>
  <si>
    <t>Neuschild, Marius</t>
  </si>
  <si>
    <t>Bachmann, Elias</t>
  </si>
  <si>
    <t>Chockalingam, Vishak</t>
  </si>
  <si>
    <t>Bhingare, Joshua</t>
  </si>
  <si>
    <t>Domschke, Mischa</t>
  </si>
  <si>
    <t>Jordan, Christina</t>
  </si>
  <si>
    <t>Rosset, Anna</t>
  </si>
  <si>
    <t>Sunilkumar, Prathyush</t>
  </si>
  <si>
    <t>Tamburrano, Andres</t>
  </si>
  <si>
    <t>Phung, Felix</t>
  </si>
  <si>
    <t>Cavadini, Alice</t>
  </si>
  <si>
    <t>Gong, Yansheng</t>
  </si>
  <si>
    <t>Ram, Karthik</t>
  </si>
  <si>
    <t>Atlas, Daniel</t>
  </si>
  <si>
    <t>Kasper, Anna</t>
  </si>
  <si>
    <t>Gregor, Elena</t>
  </si>
  <si>
    <t>Schmid, Haiko</t>
  </si>
  <si>
    <t>Dolfini, Emanuele</t>
  </si>
  <si>
    <t>Jelicic, Adrien</t>
  </si>
  <si>
    <t>Zink, Amaury</t>
  </si>
  <si>
    <t>Michlmayr, Teo</t>
  </si>
  <si>
    <t>Csonka, Huba</t>
  </si>
  <si>
    <t>Bigler, Simon</t>
  </si>
  <si>
    <t>Dück, Sebastian</t>
  </si>
  <si>
    <t>Mahapatra, Samyakk</t>
  </si>
  <si>
    <t>Palairet, Alexander</t>
  </si>
  <si>
    <t>Luisier, Jurij</t>
  </si>
  <si>
    <t>Cepila, Petr</t>
  </si>
  <si>
    <t>Dübler, Lorenzo</t>
  </si>
  <si>
    <t>Pfaltz, Niklas</t>
  </si>
  <si>
    <t>Hottinger, Ieremia</t>
  </si>
  <si>
    <t>Moss, Robin</t>
  </si>
  <si>
    <t>Chufarov, Aleksandr</t>
  </si>
  <si>
    <t>Markovic, Marko</t>
  </si>
  <si>
    <t>Meisinger, Oskar</t>
  </si>
  <si>
    <t>Moravanszky, Moric</t>
  </si>
  <si>
    <t>Speerli, Carmen</t>
  </si>
  <si>
    <t>Borer, Bent</t>
  </si>
  <si>
    <t>Fry, Aiko</t>
  </si>
  <si>
    <t>Pycke, Benjamin</t>
  </si>
  <si>
    <t>Lluvich, Matias</t>
  </si>
  <si>
    <t>Coletta, Axelle</t>
  </si>
  <si>
    <t>George, Kevin</t>
  </si>
  <si>
    <t>Geissler, Luca</t>
  </si>
  <si>
    <t>Rogge, Ferdinand</t>
  </si>
  <si>
    <t>Navarini, Nicolas</t>
  </si>
  <si>
    <t>Köhalmi-Szabo, Mihaly</t>
  </si>
  <si>
    <t>Kanana, Ziad</t>
  </si>
  <si>
    <t>Saminskij, Jan</t>
  </si>
  <si>
    <t>Akinkhov, Mikhail</t>
  </si>
  <si>
    <t>Pfaltz, Maximilian</t>
  </si>
  <si>
    <t>Ingielewicz, Tomasz</t>
  </si>
  <si>
    <t>Madhavan, Kailash</t>
  </si>
  <si>
    <t>Angelovski, Emanuel</t>
  </si>
  <si>
    <t>Ghisla, Ireneo</t>
  </si>
  <si>
    <t>Navarini, Vincent</t>
  </si>
  <si>
    <t>Sutter, Julian</t>
  </si>
  <si>
    <t>Jordan, Theodor</t>
  </si>
  <si>
    <t>Yakushev, Nils</t>
  </si>
  <si>
    <t>Gafner, Lancelot</t>
  </si>
  <si>
    <t>Jelicic, Hugo</t>
  </si>
  <si>
    <t>Mallipudi, Vernmulyadeep</t>
  </si>
  <si>
    <t>Pinelli, Gian</t>
  </si>
  <si>
    <t>Näf Schmid, Ianto</t>
  </si>
  <si>
    <t>Speerli, Maria</t>
  </si>
  <si>
    <t>Infanger, Philip</t>
  </si>
  <si>
    <t>Csonka, Donat</t>
  </si>
  <si>
    <t>Ronner, Patrick</t>
  </si>
  <si>
    <t>Boivin, Rémi</t>
  </si>
  <si>
    <t>Aregger, Nando</t>
  </si>
  <si>
    <t>Scherer, Marc</t>
  </si>
  <si>
    <t>Cavigelli, Jonas</t>
  </si>
  <si>
    <t>Bucher, Dominic</t>
  </si>
  <si>
    <t>Christen, Mathis</t>
  </si>
  <si>
    <t>Stevens, Thomas</t>
  </si>
  <si>
    <t>Siegel, Felix</t>
  </si>
  <si>
    <t>Kagushev, Yaroslav</t>
  </si>
  <si>
    <t>Stremsdoerfer, Eloise</t>
  </si>
  <si>
    <t>Baisse, Rose</t>
  </si>
  <si>
    <t>Köpke, Aleksis</t>
  </si>
  <si>
    <t>Röthlin, Lara</t>
  </si>
  <si>
    <t>Krneta, August</t>
  </si>
  <si>
    <t>Breyer, Thierry</t>
  </si>
  <si>
    <t>Breyer, Philippe</t>
  </si>
  <si>
    <t>Gade, Niels Severin</t>
  </si>
  <si>
    <t>Haas, Anthony</t>
  </si>
  <si>
    <t>Hofstetter, Noah</t>
  </si>
  <si>
    <t>Trubini, Timon</t>
  </si>
  <si>
    <t>Christen, Michael</t>
  </si>
  <si>
    <t>Delangle, Alexander</t>
  </si>
  <si>
    <t>Bangerter, Ena</t>
  </si>
  <si>
    <t>Fry, Ryunosuke</t>
  </si>
  <si>
    <t>Métille, Natéan</t>
  </si>
  <si>
    <t>Brönnimann, Pascal</t>
  </si>
  <si>
    <t>Glanc, Lea</t>
  </si>
  <si>
    <t>Papaux, Jérémie</t>
  </si>
  <si>
    <t>Cavadini, Lavinia</t>
  </si>
  <si>
    <t>Malli, Suvirr</t>
  </si>
  <si>
    <t>Olten</t>
  </si>
  <si>
    <t>Gut, Raphael</t>
  </si>
  <si>
    <t>Bern Schwarz-Weiss</t>
  </si>
  <si>
    <t>Chérix, Lily</t>
  </si>
  <si>
    <t>Peeters, Nino</t>
  </si>
  <si>
    <t>Ghisla, Lucrezia</t>
  </si>
  <si>
    <t>Tre Valli Scacchi</t>
  </si>
  <si>
    <t>Pellegrini, Noah</t>
  </si>
  <si>
    <t>Swisschessacademy</t>
  </si>
  <si>
    <t>De Lucia, Christian</t>
  </si>
  <si>
    <t>Le Aquile Di Lugano</t>
  </si>
  <si>
    <t>Aust, Rayaan</t>
  </si>
  <si>
    <t>Rathgeb, Ilja</t>
  </si>
  <si>
    <t>Barrera, David</t>
  </si>
  <si>
    <t>Neuchâtel Ce</t>
  </si>
  <si>
    <t>Barrera, Matei</t>
  </si>
  <si>
    <t>Jaccoud, Evan</t>
  </si>
  <si>
    <t>Useche, Simon</t>
  </si>
  <si>
    <t>Szakolczai, Adam</t>
  </si>
  <si>
    <t>Einsiedeln</t>
  </si>
  <si>
    <t>Heinrich, Dean</t>
  </si>
  <si>
    <t>Bachvarov, Viktor</t>
  </si>
  <si>
    <t>Thüring, Yannik</t>
  </si>
  <si>
    <t>Monferrini, Mirco</t>
  </si>
  <si>
    <t>Martini, Giulio</t>
  </si>
  <si>
    <t>Winter, Emil</t>
  </si>
  <si>
    <t>Paris, Alexis</t>
  </si>
  <si>
    <t>Camponovo, Daniele</t>
  </si>
  <si>
    <t>Goel, Avik</t>
  </si>
  <si>
    <t>Aubier, Lorys</t>
  </si>
  <si>
    <t>Amstalden, Julian</t>
  </si>
  <si>
    <t>Camponovo, Dario</t>
  </si>
  <si>
    <t>Dusci, Ulisse</t>
  </si>
  <si>
    <t>Aubier, Garry</t>
  </si>
  <si>
    <t>Hauser, Mila</t>
  </si>
  <si>
    <t>Zhang, Zichen</t>
  </si>
  <si>
    <t>Hartmann, Leon</t>
  </si>
  <si>
    <t>Sieben, Liliane</t>
  </si>
  <si>
    <t>Ar, Kaan</t>
  </si>
  <si>
    <t>Aubier, Ilyas</t>
  </si>
  <si>
    <t>Fokina, Nika</t>
  </si>
  <si>
    <t>Weekes, Jayden</t>
  </si>
  <si>
    <t>Schachclub Hergiswil-Stans</t>
  </si>
  <si>
    <t>Eichholzer, Louis</t>
  </si>
  <si>
    <t>Nazarenus, Sofie</t>
  </si>
  <si>
    <t>Elsener, Teo</t>
  </si>
  <si>
    <t>Udech, Timon</t>
  </si>
  <si>
    <t>Löfgren, Alexander</t>
  </si>
  <si>
    <t>Biel Sg</t>
  </si>
  <si>
    <t>Patil, Viaan</t>
  </si>
  <si>
    <t>Radovcic, Luka</t>
  </si>
  <si>
    <t>Lavrishchev, Timur</t>
  </si>
  <si>
    <t>Krivoviaz, Nina</t>
  </si>
  <si>
    <t>Gerer, Leya</t>
  </si>
  <si>
    <t>Genève Bois-Gentil</t>
  </si>
  <si>
    <t>Kunz, Richard</t>
  </si>
  <si>
    <t>Vorobkevych, Kseniia</t>
  </si>
  <si>
    <t>Niederberger, Lenny</t>
  </si>
  <si>
    <t>Umbetov, Kassym</t>
  </si>
  <si>
    <t>Mi, Xirui</t>
  </si>
  <si>
    <t>Oberglatt</t>
  </si>
  <si>
    <t>Adashevskyi, Dmytro</t>
  </si>
  <si>
    <t>Gocev, Martin</t>
  </si>
  <si>
    <t>Fischbacher, Gabriel</t>
  </si>
  <si>
    <t>Mi, Mengma</t>
  </si>
  <si>
    <t>U8</t>
  </si>
  <si>
    <t>Walenstadt</t>
  </si>
  <si>
    <t>Genéve</t>
  </si>
  <si>
    <t>Final 2025</t>
  </si>
  <si>
    <t>Kat.</t>
  </si>
  <si>
    <t>Land</t>
  </si>
  <si>
    <t>TUR</t>
  </si>
  <si>
    <t>Toumpakaris, Grigorios Emmanouil</t>
  </si>
  <si>
    <t>SUI</t>
  </si>
  <si>
    <t>BUL</t>
  </si>
  <si>
    <t>FRA</t>
  </si>
  <si>
    <t>GER</t>
  </si>
  <si>
    <t>LAT</t>
  </si>
  <si>
    <t>Papageorgiu Martinella, Ilios</t>
  </si>
  <si>
    <t>Lausanne Grand Echiquier</t>
  </si>
  <si>
    <t>Uras, Poyraz</t>
  </si>
  <si>
    <t>Kudryavitskiy, Alexander</t>
  </si>
  <si>
    <t>Nurbol, Tauke</t>
  </si>
  <si>
    <t>Palmieri Maltsev, Victoria</t>
  </si>
  <si>
    <t>Kaschner, Marcus</t>
  </si>
  <si>
    <t>Pfaltz, Jonas</t>
  </si>
  <si>
    <t>Reboulleau, Louis</t>
  </si>
  <si>
    <t>Wagner, Joël Joshua</t>
  </si>
  <si>
    <t>Reynolds, Lachlan</t>
  </si>
  <si>
    <t>Rameshbabu, Sarveesh</t>
  </si>
  <si>
    <t>Steck, Michelle Xinyue</t>
  </si>
  <si>
    <t>Triesen Sc</t>
  </si>
  <si>
    <t>LIE</t>
  </si>
  <si>
    <t>qualifiziert</t>
  </si>
  <si>
    <t>Kononiuk, Yaroslav</t>
  </si>
  <si>
    <t>MKD</t>
  </si>
  <si>
    <t>Keven, Elif</t>
  </si>
  <si>
    <t>Baisse, Axel</t>
  </si>
  <si>
    <t>Kloter, Elijah</t>
  </si>
  <si>
    <t>Chessmates Zugerland</t>
  </si>
  <si>
    <t>Hürlimann, Lenny</t>
  </si>
  <si>
    <t>Wildi, Lukas</t>
  </si>
  <si>
    <t>Steck, Justine Xinyuan</t>
  </si>
  <si>
    <t>Wang, Ruiqi</t>
  </si>
  <si>
    <t>Matsokis Arroyo, Nikolaos</t>
  </si>
  <si>
    <t>Shamas, Emna</t>
  </si>
  <si>
    <t>JSV Caissa Nidwalden</t>
  </si>
  <si>
    <t>UKR</t>
  </si>
  <si>
    <t>NOR</t>
  </si>
  <si>
    <t>Candelier, Lucas</t>
  </si>
  <si>
    <t>Martigny</t>
  </si>
  <si>
    <t>Vadaturska, Kateryna</t>
  </si>
  <si>
    <t>Stössel, Cyril</t>
  </si>
  <si>
    <t>Pfäffikon (Zh)</t>
  </si>
  <si>
    <t>Righetti, Léon</t>
  </si>
  <si>
    <t>Daghé, Pierre</t>
  </si>
  <si>
    <t>Bern</t>
  </si>
  <si>
    <t>Manero, Aren</t>
  </si>
  <si>
    <t>Buchs (Sg)</t>
  </si>
  <si>
    <t>Khamraev, Mykyta</t>
  </si>
  <si>
    <t>Jsv Caissa Nidwalden</t>
  </si>
  <si>
    <t>Bucher, Janik</t>
  </si>
  <si>
    <t>Bisculm, Matilda</t>
  </si>
  <si>
    <t>Chur Sk</t>
  </si>
  <si>
    <t>António, Tamar</t>
  </si>
  <si>
    <t>Na, Leah</t>
  </si>
  <si>
    <t>Kachapilly Thomas, Felix</t>
  </si>
  <si>
    <t>Glarus</t>
  </si>
  <si>
    <t>SVK</t>
  </si>
  <si>
    <t>Girardin, Elias</t>
  </si>
  <si>
    <t>Romanovskyi, Ivan</t>
  </si>
  <si>
    <t>Marty, Leo</t>
  </si>
  <si>
    <t>Gheorghiu, Alexandru</t>
  </si>
  <si>
    <t>Arcuri, Alessio</t>
  </si>
  <si>
    <t>Therwil</t>
  </si>
  <si>
    <t>Syrchin, Michail</t>
  </si>
  <si>
    <r>
      <t xml:space="preserve">In der Kategorie U10 ist </t>
    </r>
    <r>
      <rPr>
        <b/>
        <sz val="10"/>
        <color theme="1"/>
        <rFont val="Calibri"/>
        <family val="2"/>
      </rPr>
      <t>Sahasra Aragonda</t>
    </r>
    <r>
      <rPr>
        <sz val="10"/>
        <color theme="1"/>
        <rFont val="Calibri"/>
        <family val="2"/>
      </rPr>
      <t xml:space="preserve"> direkt für das Final vorqualifiziert - </t>
    </r>
    <r>
      <rPr>
        <b/>
        <sz val="10"/>
        <color theme="1"/>
        <rFont val="Calibri"/>
        <family val="2"/>
      </rPr>
      <t>15 Plätze</t>
    </r>
    <r>
      <rPr>
        <sz val="10"/>
        <color theme="1"/>
        <rFont val="Calibri"/>
        <family val="2"/>
      </rPr>
      <t xml:space="preserve"> stehen für den Final zur Verfügung.   </t>
    </r>
  </si>
  <si>
    <r>
      <t xml:space="preserve">In der Kategorie U12 ist </t>
    </r>
    <r>
      <rPr>
        <b/>
        <sz val="10"/>
        <color theme="1"/>
        <rFont val="Calibri"/>
        <family val="2"/>
      </rPr>
      <t>Marius Neuschild</t>
    </r>
    <r>
      <rPr>
        <sz val="10"/>
        <color theme="1"/>
        <rFont val="Calibri"/>
        <family val="2"/>
      </rPr>
      <t xml:space="preserve"> direkt für das Final vorqualifiziert - </t>
    </r>
    <r>
      <rPr>
        <b/>
        <sz val="10"/>
        <color theme="1"/>
        <rFont val="Calibri"/>
        <family val="2"/>
      </rPr>
      <t>15 Plätze</t>
    </r>
    <r>
      <rPr>
        <sz val="10"/>
        <color theme="1"/>
        <rFont val="Calibri"/>
        <family val="2"/>
      </rPr>
      <t xml:space="preserve"> stehen für den Final zur Verfügung.   </t>
    </r>
  </si>
  <si>
    <r>
      <t xml:space="preserve">In der Kategorie U14 ist </t>
    </r>
    <r>
      <rPr>
        <b/>
        <sz val="10"/>
        <color theme="1"/>
        <rFont val="Calibri"/>
        <family val="2"/>
      </rPr>
      <t>Colin Federer</t>
    </r>
    <r>
      <rPr>
        <sz val="10"/>
        <color theme="1"/>
        <rFont val="Calibri"/>
        <family val="2"/>
      </rPr>
      <t xml:space="preserve"> direkt für das Final vorqualifiziert - </t>
    </r>
    <r>
      <rPr>
        <b/>
        <sz val="10"/>
        <color theme="1"/>
        <rFont val="Calibri"/>
        <family val="2"/>
      </rPr>
      <t>15 Plätze</t>
    </r>
    <r>
      <rPr>
        <sz val="10"/>
        <color theme="1"/>
        <rFont val="Calibri"/>
        <family val="2"/>
      </rPr>
      <t xml:space="preserve"> stehen für den Final zur Verfügung.   </t>
    </r>
  </si>
  <si>
    <r>
      <t xml:space="preserve">In der Kategorie U16 ist </t>
    </r>
    <r>
      <rPr>
        <b/>
        <sz val="10"/>
        <color theme="1"/>
        <rFont val="Calibri"/>
        <family val="2"/>
      </rPr>
      <t>Lionel Gut</t>
    </r>
    <r>
      <rPr>
        <sz val="10"/>
        <color theme="1"/>
        <rFont val="Calibri"/>
        <family val="2"/>
      </rPr>
      <t xml:space="preserve"> direkt für das Final vorqualifiziert - </t>
    </r>
    <r>
      <rPr>
        <b/>
        <sz val="10"/>
        <color theme="1"/>
        <rFont val="Calibri"/>
        <family val="2"/>
      </rPr>
      <t>15 Plätze</t>
    </r>
    <r>
      <rPr>
        <sz val="10"/>
        <color theme="1"/>
        <rFont val="Calibri"/>
        <family val="2"/>
      </rPr>
      <t xml:space="preserve"> stehen für den Final zur Verfügung.   </t>
    </r>
  </si>
  <si>
    <t>Zьrich Chess4kids</t>
  </si>
  <si>
    <t>U14</t>
  </si>
  <si>
    <t>Minikes, Paul</t>
  </si>
  <si>
    <t>CEG</t>
  </si>
  <si>
    <t>Ruiz Servent, Arnau</t>
  </si>
  <si>
    <t>Lyss-Seeland</t>
  </si>
  <si>
    <t>Marmy, Loane</t>
  </si>
  <si>
    <t>Burger, Raphael</t>
  </si>
  <si>
    <t>Keller, Mike</t>
  </si>
  <si>
    <t>SK Solothurn</t>
  </si>
  <si>
    <t>Jodry, Martin</t>
  </si>
  <si>
    <t>Marcus, Jack</t>
  </si>
  <si>
    <t>SG Baden</t>
  </si>
  <si>
    <t>Singapore</t>
  </si>
  <si>
    <t>DSSP</t>
  </si>
  <si>
    <t>Oberholzer, Janosh</t>
  </si>
  <si>
    <t>Saranbaatar, Telmen</t>
  </si>
  <si>
    <t>Kutonov, Yehor</t>
  </si>
  <si>
    <t>Zvoristeanu, Remo</t>
  </si>
  <si>
    <t>La Garde du Roi</t>
  </si>
  <si>
    <t>Vernay, Newton</t>
  </si>
  <si>
    <t>Ecole d'échecs de Genève</t>
  </si>
  <si>
    <t>Cavadini, Tommaso</t>
  </si>
  <si>
    <t>Winterthur SG</t>
  </si>
  <si>
    <t>Debrandt, Sara</t>
  </si>
  <si>
    <t>Antonijevic, Tomas</t>
  </si>
  <si>
    <t>Genиve Club</t>
  </si>
  <si>
    <t>Guluzade, Zahid</t>
  </si>
  <si>
    <t>Sbraccia, Luigi</t>
  </si>
  <si>
    <t>Shama, Oleksandr</t>
  </si>
  <si>
    <t>Kalinchuk, Constantin</t>
  </si>
  <si>
    <t>Genиve Bois-Gentil</t>
  </si>
  <si>
    <t>Derbel, Adam</t>
  </si>
  <si>
    <t>Zubyk, Ruslan</t>
  </si>
  <si>
    <t>Maire, Eric</t>
  </si>
  <si>
    <t>Apaydin, Kays</t>
  </si>
  <si>
    <t>SG Winterthur</t>
  </si>
  <si>
    <t>Mous, Stella</t>
  </si>
  <si>
    <t>Richard, Arno</t>
  </si>
  <si>
    <t>Jodry, Quentin</t>
  </si>
  <si>
    <t>Studer, Maurice</t>
  </si>
  <si>
    <t>Riehen SG</t>
  </si>
  <si>
    <t>Goyfman, Maxim</t>
  </si>
  <si>
    <t>Parra, Luca</t>
  </si>
  <si>
    <t>Hüni, Elias</t>
  </si>
  <si>
    <t>Adnin, Rafa Azkario</t>
  </si>
  <si>
    <t>Bois gentil</t>
  </si>
  <si>
    <t>Gramling, Lionel</t>
  </si>
  <si>
    <t>Cercle d'échecs de Nyon</t>
  </si>
  <si>
    <t>Ruiz Servent, Marti</t>
  </si>
  <si>
    <t>Scheiffele, Anton</t>
  </si>
  <si>
    <t>Temporin, Kilian</t>
  </si>
  <si>
    <t>Bongiovanni, Leonardo</t>
  </si>
  <si>
    <t>Urquhart, Winston</t>
  </si>
  <si>
    <t>Gallais, Paul</t>
  </si>
  <si>
    <t>ChessMates Zugerland</t>
  </si>
  <si>
    <t>Lamy-Chappuis, Matia</t>
  </si>
  <si>
    <t>Kirchberg</t>
  </si>
  <si>
    <t>Fartoukh Heymann, Séraphin</t>
  </si>
  <si>
    <t>Ecole d’échecs de Genève</t>
  </si>
  <si>
    <t>Chrestian, Charles</t>
  </si>
  <si>
    <t>Mares, Alexandru</t>
  </si>
  <si>
    <t>Averbach, Simon</t>
  </si>
  <si>
    <t>Anis, Sophie</t>
  </si>
  <si>
    <t>El Hachem, Louis</t>
  </si>
  <si>
    <t>IIL</t>
  </si>
  <si>
    <t>U10</t>
  </si>
  <si>
    <t>ex. Zugerland Chessmates Sk</t>
  </si>
  <si>
    <t>Maswadkar, Aaryan</t>
  </si>
  <si>
    <t>Montagut Chan, George</t>
  </si>
  <si>
    <t>Zürich Réti ASK</t>
  </si>
  <si>
    <t>Roux, Matthieu</t>
  </si>
  <si>
    <t>Sadeh, David</t>
  </si>
  <si>
    <t>Jelicic, Guillaume</t>
  </si>
  <si>
    <t>Keusch, Violet</t>
  </si>
  <si>
    <t>SC Brugg</t>
  </si>
  <si>
    <t>Kaul, Lila</t>
  </si>
  <si>
    <t>Li, Felix</t>
  </si>
  <si>
    <t>Waefler, Olivia</t>
  </si>
  <si>
    <t>Neuchatel</t>
  </si>
  <si>
    <t>Bongiovanni, Daniel</t>
  </si>
  <si>
    <t>Gramling, Marlon</t>
  </si>
  <si>
    <t>Cerutti, Leonardo</t>
  </si>
  <si>
    <t>Lalieu, Ulysse</t>
  </si>
  <si>
    <t>CAEG</t>
  </si>
  <si>
    <t>Leite, Elise Rosa</t>
  </si>
  <si>
    <t>Li, Raphael</t>
  </si>
  <si>
    <t>Sieben, Claire</t>
  </si>
  <si>
    <t>Pluchino, Ludovico</t>
  </si>
  <si>
    <t>?</t>
  </si>
  <si>
    <t>Indonesia</t>
  </si>
  <si>
    <t>DE</t>
  </si>
  <si>
    <t>Lücker, Camille</t>
  </si>
  <si>
    <t>Mallipudi, Jovin Nimaikarthik</t>
  </si>
  <si>
    <t>Nguyen, Son</t>
  </si>
  <si>
    <t>Furrer, Jona</t>
  </si>
  <si>
    <t>Solothurn Sk</t>
  </si>
  <si>
    <t>Jakubczyk, Martin</t>
  </si>
  <si>
    <t>Feller, Mischa</t>
  </si>
  <si>
    <t>Köniz Bubenberg</t>
  </si>
  <si>
    <t>Weber, Silas</t>
  </si>
  <si>
    <t>Ingvason, Kjartan</t>
  </si>
  <si>
    <t>Matti, Moritz</t>
  </si>
  <si>
    <t>Tudor, Vlad</t>
  </si>
  <si>
    <t>Bürgenmeier, Urs</t>
  </si>
  <si>
    <t>U12</t>
  </si>
  <si>
    <t>Tkhoruk, Roman</t>
  </si>
  <si>
    <t>Kumar, Shreyank</t>
  </si>
  <si>
    <t>Öztürk, Ilhan</t>
  </si>
  <si>
    <t>Tellenbach, Benjamin</t>
  </si>
  <si>
    <t>Brunner, Aron</t>
  </si>
  <si>
    <t>Luzern Tribschen</t>
  </si>
  <si>
    <t>Hess, Marika</t>
  </si>
  <si>
    <t>Ashfaq, Shayaan</t>
  </si>
  <si>
    <t>Huser, Thierry</t>
  </si>
  <si>
    <t>Beck, Kalden</t>
  </si>
  <si>
    <t>Grodza, Rastislav</t>
  </si>
  <si>
    <t>Wydler, Skye Elin</t>
  </si>
  <si>
    <t>Pulli, Emilio</t>
  </si>
  <si>
    <t>Muenzer, Natalie</t>
  </si>
  <si>
    <t>Petrov, Sofija</t>
  </si>
  <si>
    <t>Basel Sorab</t>
  </si>
  <si>
    <t>Fontanella, Francesco</t>
  </si>
  <si>
    <t>Manish, Fiona</t>
  </si>
  <si>
    <t>Rüegg, Isabell</t>
  </si>
  <si>
    <t>Lobovikov, Leon</t>
  </si>
  <si>
    <t>Lukovic, Vasilije</t>
  </si>
  <si>
    <t>Schwarb, Matti</t>
  </si>
  <si>
    <t>Niederlenz</t>
  </si>
  <si>
    <t>Henle, Nik</t>
  </si>
  <si>
    <t>Singh, Ojas Kumar</t>
  </si>
  <si>
    <t>Dominguez, Gabriel</t>
  </si>
  <si>
    <t>Bienz, Luca Carlo</t>
  </si>
  <si>
    <t>Yagci, Koray-Utku</t>
  </si>
  <si>
    <t>Polak, Victoria</t>
  </si>
  <si>
    <t>Firsching, Emilia</t>
  </si>
  <si>
    <t>Rochat, Mathieu</t>
  </si>
  <si>
    <t>Patil, Amogh</t>
  </si>
  <si>
    <t>Baker, Emma</t>
  </si>
  <si>
    <t>Liakh, Artem</t>
  </si>
  <si>
    <t>Obataya, Yuma</t>
  </si>
  <si>
    <t>Pastor Zuccolo, Matteo</t>
  </si>
  <si>
    <t>Basel Sportclub Novartis Sekti</t>
  </si>
  <si>
    <t>Gabele, John</t>
  </si>
  <si>
    <t>Varshauski, Stephan</t>
  </si>
  <si>
    <t>Denish, Deon</t>
  </si>
  <si>
    <t>Schaffhausen Munot Sg</t>
  </si>
  <si>
    <t>Csanyi, Noel</t>
  </si>
  <si>
    <t>Frei, Nino</t>
  </si>
  <si>
    <t>Forgiarini, Francesco</t>
  </si>
  <si>
    <t>Kazda, Oliver</t>
  </si>
  <si>
    <t>Miraka, William</t>
  </si>
  <si>
    <t>Liestal Sk</t>
  </si>
  <si>
    <t>Blumenschein, Karl</t>
  </si>
  <si>
    <t>Wang, Julia Ziyue</t>
  </si>
  <si>
    <t>Von Scarpatetti, Calin</t>
  </si>
  <si>
    <t>Muralimanohar, Viyan</t>
  </si>
  <si>
    <t>Sabadosh, Davyd</t>
  </si>
  <si>
    <t>Polak, Aleksandra</t>
  </si>
  <si>
    <t>Parulekar, Mrinmayee</t>
  </si>
  <si>
    <t>Qian, Karin</t>
  </si>
  <si>
    <t>Lenzburg</t>
  </si>
  <si>
    <t>Ashfaq, Suhann</t>
  </si>
  <si>
    <t>Melikov, Matwej</t>
  </si>
  <si>
    <t>Kakoyan, Narek</t>
  </si>
  <si>
    <t>Varrazza, Elia Manuel</t>
  </si>
  <si>
    <t>Arunprasath, Abhinav</t>
  </si>
  <si>
    <t>Mous, Jamie</t>
  </si>
  <si>
    <t>Manish, Iwan</t>
  </si>
  <si>
    <t>Bhingare, Nathan Rohit</t>
  </si>
  <si>
    <t>Lakshmi Narayanan Purnima, Sharvesh</t>
  </si>
  <si>
    <t>Riddhaainshi, Gnana Sekaran</t>
  </si>
  <si>
    <t>Arsenie, Cristian Marc</t>
  </si>
  <si>
    <t>Cattin, Alexandre</t>
  </si>
  <si>
    <t>Neuchâtel CE</t>
  </si>
  <si>
    <t>Chau, Luis</t>
  </si>
  <si>
    <t>Journiac, Anjali</t>
  </si>
  <si>
    <t>Charbon, Jonathan</t>
  </si>
  <si>
    <t>Martin, Benoît</t>
  </si>
  <si>
    <t>Pinto Santos, Diego</t>
  </si>
  <si>
    <t>Sostina, Solomiya</t>
  </si>
  <si>
    <t>Calderon, Yann</t>
  </si>
  <si>
    <t>Bourquin, Nathanael</t>
  </si>
  <si>
    <t>Avenches</t>
  </si>
  <si>
    <t>Morina, Luan</t>
  </si>
  <si>
    <t>Bernal Santos, Idel Alejandro</t>
  </si>
  <si>
    <t>Fribourg Ce</t>
  </si>
  <si>
    <t>CUB</t>
  </si>
  <si>
    <t>Rumasuglia, Mattia</t>
  </si>
  <si>
    <t>Vevey Club</t>
  </si>
  <si>
    <t>Trigo, Simon</t>
  </si>
  <si>
    <t>Allegri, Siro</t>
  </si>
  <si>
    <t>Liengme, Samuel</t>
  </si>
  <si>
    <t>Gentizon, Florian</t>
  </si>
  <si>
    <t>Josche, Luis</t>
  </si>
  <si>
    <t>Caratti, Matteo</t>
  </si>
  <si>
    <t>Thomas, Jannes</t>
  </si>
  <si>
    <t>Grand Echiquier Lausanne</t>
  </si>
  <si>
    <t>Maltsev, Matvei</t>
  </si>
  <si>
    <t>Maltsev, Artemii</t>
  </si>
  <si>
    <t>Rastogi, Aryan</t>
  </si>
  <si>
    <t>Chess4kids Horgen</t>
  </si>
  <si>
    <t>Constantin, Rares</t>
  </si>
  <si>
    <t>1. Ersatz</t>
  </si>
  <si>
    <t>2. Ersatz</t>
  </si>
  <si>
    <t>Weidner, Emrys</t>
  </si>
  <si>
    <t>Jordi, Hugo</t>
  </si>
  <si>
    <t>Bulle</t>
  </si>
  <si>
    <t>Menoud, Gianni</t>
  </si>
  <si>
    <t>Fratiman, Radu</t>
  </si>
  <si>
    <t>Gremaud, Logan</t>
  </si>
  <si>
    <t>Vogelsberger, Nathan</t>
  </si>
  <si>
    <t>Bovard, Ethan</t>
  </si>
  <si>
    <t>Vallot, Lucien</t>
  </si>
  <si>
    <t>Bello, Rares</t>
  </si>
  <si>
    <t>LA GARDE DU ROI</t>
  </si>
  <si>
    <t>Mayer, Joan</t>
  </si>
  <si>
    <t>Brevet, Noa</t>
  </si>
  <si>
    <t>La garde du roi</t>
  </si>
  <si>
    <t>Burnaz, Eric Mihai</t>
  </si>
  <si>
    <t>Imesch, Maxime</t>
  </si>
  <si>
    <t>Trajkow, Christian</t>
  </si>
  <si>
    <t>Vevey</t>
  </si>
  <si>
    <t>Conod, Eliam</t>
  </si>
  <si>
    <t>Dafflon, Colin</t>
  </si>
  <si>
    <t>U8-Final</t>
  </si>
  <si>
    <t>Piacquadio, Riccardo Daniele **</t>
  </si>
  <si>
    <t>Shevchenko, Daniil  **</t>
  </si>
  <si>
    <t>Seah, Shin Rui  **</t>
  </si>
  <si>
    <t>**</t>
  </si>
  <si>
    <t>nicht Titelberechtigt</t>
  </si>
  <si>
    <t xml:space="preserve">                                                 </t>
  </si>
  <si>
    <t>für Mädchenfinale qualifiziert</t>
  </si>
  <si>
    <t>für Finale U8 qualifiziert</t>
  </si>
  <si>
    <t>Palmieri Maltsev, Léonard **</t>
  </si>
  <si>
    <r>
      <rPr>
        <b/>
        <sz val="10"/>
        <color theme="1"/>
        <rFont val="Calibri"/>
        <family val="2"/>
      </rPr>
      <t>Sahasra Aragonda</t>
    </r>
    <r>
      <rPr>
        <sz val="10"/>
        <color theme="1"/>
        <rFont val="Calibri"/>
        <family val="2"/>
      </rPr>
      <t xml:space="preserve"> ebenfalls für das Mädchenfinale U10 direkt vorqualifiziert</t>
    </r>
  </si>
  <si>
    <t xml:space="preserve">1. Ersatz </t>
  </si>
  <si>
    <t xml:space="preserve">2. Ersatz </t>
  </si>
  <si>
    <t>Gut, Lionel</t>
  </si>
  <si>
    <t>vorqualifiziert</t>
  </si>
  <si>
    <t>Colin Federer</t>
  </si>
  <si>
    <t>vorqulifiziert</t>
  </si>
  <si>
    <t>Wildcard</t>
  </si>
  <si>
    <t>Marius Neuschild</t>
  </si>
  <si>
    <t>Wollishofen</t>
  </si>
  <si>
    <t>Kostov, Magnus Constantine  **</t>
  </si>
  <si>
    <t>Shtogrin, Joseph Stephan ***</t>
  </si>
  <si>
    <t>nicht spielberechtigt</t>
  </si>
  <si>
    <t>***</t>
  </si>
  <si>
    <t>nicht Spielberechtigt, da Wohnsitz im Ausland und ausländische FIDE-Föderation</t>
  </si>
  <si>
    <t>1. Ersatz U8</t>
  </si>
  <si>
    <t>Rot</t>
  </si>
  <si>
    <t>Streichresultat</t>
  </si>
  <si>
    <t>Menz, Jasmin  **</t>
  </si>
  <si>
    <t>Paholok, Adam  **</t>
  </si>
  <si>
    <t>wird ausgelost</t>
  </si>
  <si>
    <t>w ?</t>
  </si>
  <si>
    <t>U10 od. U12 ?</t>
  </si>
  <si>
    <t>Mädchenfinale: Entscheid noch offen, ob Sahasra Aragonda bei U12 spielen wird, sonst erhält Isabell Rüegg den 6. Startplatz</t>
  </si>
  <si>
    <t>noch offen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</si>
</sst>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entury Gothic"/>
      <family val="2"/>
    </font>
    <font>
      <sz val="10"/>
      <color theme="1"/>
      <name val="Calibri"/>
      <family val="2"/>
    </font>
    <font>
      <sz val="10"/>
      <color rgb="FFFF0000"/>
      <name val="Century Gothic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8"/>
      <color theme="1"/>
      <name val="Calibri"/>
      <family val="2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color theme="1"/>
      <name val="Calibri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0" fillId="0" borderId="0" xfId="0" applyAlignment="1">
      <alignment horizontal="center"/>
    </xf>
    <xf numFmtId="0" fontId="2" fillId="0" borderId="2" xfId="1" applyFont="1" applyFill="1" applyBorder="1"/>
    <xf numFmtId="0" fontId="2" fillId="0" borderId="2" xfId="1" applyFont="1" applyFill="1" applyBorder="1" applyAlignment="1">
      <alignment horizontal="center"/>
    </xf>
    <xf numFmtId="0" fontId="0" fillId="0" borderId="0" xfId="0" applyFill="1"/>
    <xf numFmtId="0" fontId="0" fillId="0" borderId="0" xfId="0"/>
    <xf numFmtId="0" fontId="3" fillId="0" borderId="1" xfId="0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2" fillId="3" borderId="2" xfId="1" applyFont="1" applyFill="1" applyBorder="1"/>
    <xf numFmtId="0" fontId="2" fillId="0" borderId="2" xfId="1" applyFont="1" applyBorder="1"/>
    <xf numFmtId="0" fontId="2" fillId="3" borderId="2" xfId="1" applyFont="1" applyFill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/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quotePrefix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quotePrefix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wrapText="1"/>
    </xf>
    <xf numFmtId="0" fontId="13" fillId="3" borderId="1" xfId="0" quotePrefix="1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" fillId="0" borderId="4" xfId="1" applyFont="1" applyFill="1" applyBorder="1"/>
    <xf numFmtId="0" fontId="2" fillId="0" borderId="5" xfId="1" applyFont="1" applyBorder="1"/>
    <xf numFmtId="0" fontId="13" fillId="3" borderId="1" xfId="0" applyFont="1" applyFill="1" applyBorder="1" applyAlignment="1">
      <alignment horizontal="center"/>
    </xf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0" borderId="2" xfId="1" applyFont="1" applyBorder="1"/>
    <xf numFmtId="0" fontId="2" fillId="3" borderId="2" xfId="1" applyFont="1" applyFill="1" applyBorder="1"/>
    <xf numFmtId="0" fontId="2" fillId="3" borderId="2" xfId="1" applyFont="1" applyFill="1" applyBorder="1" applyAlignment="1">
      <alignment horizontal="center"/>
    </xf>
    <xf numFmtId="0" fontId="2" fillId="0" borderId="2" xfId="1" applyFont="1" applyBorder="1"/>
    <xf numFmtId="0" fontId="2" fillId="0" borderId="2" xfId="1" applyFont="1" applyBorder="1" applyAlignment="1">
      <alignment horizontal="center"/>
    </xf>
    <xf numFmtId="0" fontId="2" fillId="0" borderId="3" xfId="1" applyFont="1" applyBorder="1"/>
    <xf numFmtId="0" fontId="0" fillId="0" borderId="0" xfId="0" applyAlignment="1"/>
    <xf numFmtId="0" fontId="4" fillId="0" borderId="0" xfId="0" applyFont="1" applyAlignment="1">
      <alignment horizontal="left"/>
    </xf>
    <xf numFmtId="0" fontId="2" fillId="0" borderId="1" xfId="1" applyFont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0" fontId="2" fillId="0" borderId="6" xfId="1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quotePrefix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  <xf numFmtId="0" fontId="17" fillId="0" borderId="1" xfId="0" quotePrefix="1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3" borderId="2" xfId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  <xf numFmtId="0" fontId="6" fillId="0" borderId="7" xfId="0" applyFont="1" applyFill="1" applyBorder="1" applyAlignment="1">
      <alignment horizontal="center"/>
    </xf>
    <xf numFmtId="0" fontId="16" fillId="3" borderId="1" xfId="0" quotePrefix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/>
    <xf numFmtId="0" fontId="20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17" fillId="0" borderId="0" xfId="0" applyFont="1" applyAlignment="1">
      <alignment horizontal="left"/>
    </xf>
    <xf numFmtId="0" fontId="18" fillId="3" borderId="0" xfId="1" applyFont="1" applyFill="1" applyBorder="1" applyAlignment="1">
      <alignment horizontal="left"/>
    </xf>
    <xf numFmtId="0" fontId="14" fillId="0" borderId="1" xfId="0" quotePrefix="1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3" fillId="0" borderId="1" xfId="0" quotePrefix="1" applyFont="1" applyFill="1" applyBorder="1" applyAlignment="1">
      <alignment horizontal="center"/>
    </xf>
    <xf numFmtId="0" fontId="22" fillId="3" borderId="2" xfId="1" applyFont="1" applyFill="1" applyBorder="1" applyAlignment="1">
      <alignment horizontal="center"/>
    </xf>
    <xf numFmtId="0" fontId="18" fillId="0" borderId="2" xfId="1" applyFont="1" applyFill="1" applyBorder="1" applyAlignment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opLeftCell="B1" zoomScale="120" zoomScaleNormal="120" workbookViewId="0">
      <selection activeCell="B2" sqref="A2:XFD2"/>
    </sheetView>
  </sheetViews>
  <sheetFormatPr baseColWidth="10" defaultRowHeight="13.5" x14ac:dyDescent="0.25"/>
  <cols>
    <col min="1" max="1" width="7.28515625" style="1" customWidth="1"/>
    <col min="2" max="2" width="28.140625" customWidth="1"/>
    <col min="3" max="4" width="5" style="1" customWidth="1"/>
    <col min="5" max="5" width="24.28515625" customWidth="1"/>
    <col min="6" max="6" width="7.42578125" style="1" customWidth="1"/>
    <col min="7" max="7" width="11.140625" style="1" customWidth="1"/>
    <col min="8" max="8" width="10.5703125" style="1" customWidth="1"/>
    <col min="9" max="9" width="11" style="1" customWidth="1"/>
    <col min="10" max="10" width="10.140625" style="1" customWidth="1"/>
    <col min="11" max="11" width="11.140625" style="1" customWidth="1"/>
    <col min="12" max="12" width="10.140625" style="1" customWidth="1"/>
    <col min="13" max="13" width="14.5703125" style="1" customWidth="1"/>
  </cols>
  <sheetData>
    <row r="1" spans="1:13" ht="14.25" customHeight="1" x14ac:dyDescent="0.25"/>
    <row r="2" spans="1:13" ht="29.25" customHeight="1" x14ac:dyDescent="0.25">
      <c r="A2" s="22" t="s">
        <v>0</v>
      </c>
      <c r="B2" s="23" t="s">
        <v>1</v>
      </c>
      <c r="C2" s="22" t="s">
        <v>3</v>
      </c>
      <c r="D2" s="22" t="s">
        <v>255</v>
      </c>
      <c r="E2" s="23" t="s">
        <v>2</v>
      </c>
      <c r="F2" s="22" t="s">
        <v>256</v>
      </c>
      <c r="G2" s="22" t="s">
        <v>252</v>
      </c>
      <c r="H2" s="22" t="s">
        <v>253</v>
      </c>
      <c r="I2" s="22" t="s">
        <v>44</v>
      </c>
      <c r="J2" s="22" t="s">
        <v>4</v>
      </c>
      <c r="K2" s="24" t="s">
        <v>30</v>
      </c>
      <c r="L2" s="22" t="s">
        <v>5</v>
      </c>
      <c r="M2" s="22" t="s">
        <v>254</v>
      </c>
    </row>
    <row r="3" spans="1:13" ht="17.25" customHeight="1" x14ac:dyDescent="0.25">
      <c r="A3" s="17">
        <v>1</v>
      </c>
      <c r="B3" s="43" t="s">
        <v>42</v>
      </c>
      <c r="C3" s="44" t="s">
        <v>3</v>
      </c>
      <c r="D3" s="44"/>
      <c r="E3" s="43" t="s">
        <v>34</v>
      </c>
      <c r="F3" s="44" t="s">
        <v>259</v>
      </c>
      <c r="G3" s="25"/>
      <c r="H3" s="18"/>
      <c r="I3" s="17"/>
      <c r="J3" s="17"/>
      <c r="K3" s="17"/>
      <c r="L3" s="17"/>
      <c r="M3" s="30" t="s">
        <v>565</v>
      </c>
    </row>
    <row r="4" spans="1:13" s="4" customFormat="1" ht="17.25" customHeight="1" x14ac:dyDescent="0.25">
      <c r="A4" s="17">
        <v>2</v>
      </c>
      <c r="B4" s="8" t="s">
        <v>61</v>
      </c>
      <c r="C4" s="10"/>
      <c r="D4" s="44"/>
      <c r="E4" s="8" t="s">
        <v>9</v>
      </c>
      <c r="F4" s="44" t="s">
        <v>259</v>
      </c>
      <c r="G4" s="25">
        <v>110</v>
      </c>
      <c r="H4" s="18"/>
      <c r="I4" s="17"/>
      <c r="J4" s="17"/>
      <c r="K4" s="17"/>
      <c r="L4" s="17">
        <f t="shared" ref="L4" si="0">SUM(G4:J4)</f>
        <v>110</v>
      </c>
      <c r="M4" s="30" t="s">
        <v>279</v>
      </c>
    </row>
    <row r="5" spans="1:13" s="4" customFormat="1" ht="17.25" customHeight="1" x14ac:dyDescent="0.25">
      <c r="A5" s="17">
        <v>3</v>
      </c>
      <c r="B5" s="43" t="s">
        <v>258</v>
      </c>
      <c r="C5" s="44"/>
      <c r="D5" s="44"/>
      <c r="E5" s="43" t="s">
        <v>240</v>
      </c>
      <c r="F5" s="44" t="s">
        <v>259</v>
      </c>
      <c r="G5" s="17">
        <v>105</v>
      </c>
      <c r="H5" s="25">
        <v>120</v>
      </c>
      <c r="I5" s="17"/>
      <c r="J5" s="17"/>
      <c r="K5" s="17"/>
      <c r="L5" s="17">
        <f>SUM(G5:J5)-K5</f>
        <v>225</v>
      </c>
      <c r="M5" s="30" t="s">
        <v>279</v>
      </c>
    </row>
    <row r="6" spans="1:13" s="4" customFormat="1" ht="17.25" customHeight="1" x14ac:dyDescent="0.25">
      <c r="A6" s="17">
        <v>4</v>
      </c>
      <c r="B6" s="43" t="s">
        <v>465</v>
      </c>
      <c r="C6" s="44"/>
      <c r="D6" s="44"/>
      <c r="E6" s="43" t="s">
        <v>194</v>
      </c>
      <c r="F6" s="44" t="s">
        <v>259</v>
      </c>
      <c r="G6" s="17"/>
      <c r="H6" s="58"/>
      <c r="I6" s="60">
        <v>120</v>
      </c>
      <c r="J6" s="59"/>
      <c r="K6" s="59"/>
      <c r="L6" s="59">
        <f>SUM(G6:J6)-K6</f>
        <v>120</v>
      </c>
      <c r="M6" s="30" t="s">
        <v>279</v>
      </c>
    </row>
    <row r="7" spans="1:13" s="4" customFormat="1" ht="17.25" customHeight="1" x14ac:dyDescent="0.25">
      <c r="A7" s="17">
        <v>5</v>
      </c>
      <c r="B7" s="43" t="s">
        <v>215</v>
      </c>
      <c r="C7" s="44"/>
      <c r="D7" s="44"/>
      <c r="E7" s="43" t="s">
        <v>240</v>
      </c>
      <c r="F7" s="44" t="s">
        <v>259</v>
      </c>
      <c r="G7" s="17">
        <v>79</v>
      </c>
      <c r="H7" s="17"/>
      <c r="I7" s="17">
        <v>105</v>
      </c>
      <c r="J7" s="35">
        <v>120</v>
      </c>
      <c r="K7" s="17"/>
      <c r="L7" s="17">
        <f>SUM(G7:J7)-K7</f>
        <v>304</v>
      </c>
      <c r="M7" s="30" t="s">
        <v>279</v>
      </c>
    </row>
    <row r="8" spans="1:13" s="4" customFormat="1" ht="17.25" customHeight="1" x14ac:dyDescent="0.25">
      <c r="A8" s="17">
        <v>6</v>
      </c>
      <c r="B8" s="43" t="s">
        <v>52</v>
      </c>
      <c r="C8" s="44"/>
      <c r="D8" s="44"/>
      <c r="E8" s="43" t="s">
        <v>8</v>
      </c>
      <c r="F8" s="44" t="s">
        <v>259</v>
      </c>
      <c r="G8" s="17">
        <v>82</v>
      </c>
      <c r="H8" s="18">
        <v>100</v>
      </c>
      <c r="I8" s="17">
        <v>101</v>
      </c>
      <c r="J8" s="17"/>
      <c r="K8" s="17"/>
      <c r="L8" s="17">
        <f>SUM(G8:J8)</f>
        <v>283</v>
      </c>
      <c r="M8" s="30" t="s">
        <v>279</v>
      </c>
    </row>
    <row r="9" spans="1:13" s="4" customFormat="1" ht="17.25" customHeight="1" x14ac:dyDescent="0.25">
      <c r="A9" s="17">
        <v>7</v>
      </c>
      <c r="B9" s="43" t="s">
        <v>571</v>
      </c>
      <c r="C9" s="44"/>
      <c r="D9" s="44"/>
      <c r="E9" s="43" t="s">
        <v>8</v>
      </c>
      <c r="F9" s="76" t="s">
        <v>260</v>
      </c>
      <c r="G9" s="17">
        <v>96</v>
      </c>
      <c r="H9" s="17">
        <v>96</v>
      </c>
      <c r="I9" s="35"/>
      <c r="J9" s="17">
        <v>88</v>
      </c>
      <c r="K9" s="17"/>
      <c r="L9" s="17">
        <f t="shared" ref="L9:L30" si="1">SUM(G9:J9)-K9</f>
        <v>280</v>
      </c>
      <c r="M9" s="30" t="s">
        <v>279</v>
      </c>
    </row>
    <row r="10" spans="1:13" s="4" customFormat="1" ht="17.25" customHeight="1" x14ac:dyDescent="0.25">
      <c r="A10" s="17">
        <v>8</v>
      </c>
      <c r="B10" s="43" t="s">
        <v>51</v>
      </c>
      <c r="C10" s="44"/>
      <c r="D10" s="44"/>
      <c r="E10" s="43" t="s">
        <v>14</v>
      </c>
      <c r="F10" s="44" t="s">
        <v>259</v>
      </c>
      <c r="G10" s="74">
        <v>73</v>
      </c>
      <c r="H10" s="17">
        <v>93</v>
      </c>
      <c r="I10" s="17">
        <v>93</v>
      </c>
      <c r="J10" s="17">
        <v>88</v>
      </c>
      <c r="K10" s="17">
        <v>73</v>
      </c>
      <c r="L10" s="17">
        <f t="shared" si="1"/>
        <v>274</v>
      </c>
      <c r="M10" s="30" t="s">
        <v>279</v>
      </c>
    </row>
    <row r="11" spans="1:13" s="4" customFormat="1" ht="17.25" customHeight="1" x14ac:dyDescent="0.25">
      <c r="A11" s="17">
        <v>9</v>
      </c>
      <c r="B11" s="43" t="s">
        <v>66</v>
      </c>
      <c r="C11" s="44"/>
      <c r="D11" s="44"/>
      <c r="E11" s="43" t="s">
        <v>9</v>
      </c>
      <c r="F11" s="44" t="s">
        <v>259</v>
      </c>
      <c r="G11" s="17">
        <v>93</v>
      </c>
      <c r="H11" s="58">
        <v>73</v>
      </c>
      <c r="I11" s="81">
        <v>65</v>
      </c>
      <c r="J11" s="59">
        <v>105</v>
      </c>
      <c r="K11" s="59">
        <v>65</v>
      </c>
      <c r="L11" s="59">
        <f t="shared" si="1"/>
        <v>271</v>
      </c>
      <c r="M11" s="30" t="s">
        <v>279</v>
      </c>
    </row>
    <row r="12" spans="1:13" s="4" customFormat="1" ht="17.25" customHeight="1" x14ac:dyDescent="0.25">
      <c r="A12" s="17">
        <v>10</v>
      </c>
      <c r="B12" s="43" t="s">
        <v>219</v>
      </c>
      <c r="C12" s="44"/>
      <c r="D12" s="44"/>
      <c r="E12" s="43" t="s">
        <v>240</v>
      </c>
      <c r="F12" s="44" t="s">
        <v>259</v>
      </c>
      <c r="G12" s="17">
        <v>72</v>
      </c>
      <c r="H12" s="17"/>
      <c r="I12" s="17">
        <v>91</v>
      </c>
      <c r="J12" s="17">
        <v>96</v>
      </c>
      <c r="K12" s="17"/>
      <c r="L12" s="17">
        <f t="shared" si="1"/>
        <v>259</v>
      </c>
      <c r="M12" s="30" t="s">
        <v>279</v>
      </c>
    </row>
    <row r="13" spans="1:13" s="4" customFormat="1" ht="17.25" customHeight="1" x14ac:dyDescent="0.25">
      <c r="A13" s="17">
        <v>11</v>
      </c>
      <c r="B13" s="43" t="s">
        <v>216</v>
      </c>
      <c r="C13" s="44"/>
      <c r="D13" s="44"/>
      <c r="E13" s="43" t="s">
        <v>6</v>
      </c>
      <c r="F13" s="44" t="s">
        <v>259</v>
      </c>
      <c r="G13" s="74">
        <v>48</v>
      </c>
      <c r="H13" s="35">
        <v>86</v>
      </c>
      <c r="I13" s="17">
        <v>82</v>
      </c>
      <c r="J13" s="17">
        <v>79</v>
      </c>
      <c r="K13" s="17">
        <v>48</v>
      </c>
      <c r="L13" s="17">
        <f t="shared" si="1"/>
        <v>247</v>
      </c>
      <c r="M13" s="30" t="s">
        <v>279</v>
      </c>
    </row>
    <row r="14" spans="1:13" s="4" customFormat="1" ht="17.25" customHeight="1" x14ac:dyDescent="0.25">
      <c r="A14" s="17">
        <v>12</v>
      </c>
      <c r="B14" s="43" t="s">
        <v>213</v>
      </c>
      <c r="C14" s="44"/>
      <c r="D14" s="44"/>
      <c r="E14" s="43" t="s">
        <v>196</v>
      </c>
      <c r="F14" s="44" t="s">
        <v>259</v>
      </c>
      <c r="G14" s="17">
        <v>84</v>
      </c>
      <c r="H14" s="74">
        <v>72</v>
      </c>
      <c r="I14" s="17">
        <v>79</v>
      </c>
      <c r="J14" s="17">
        <v>84</v>
      </c>
      <c r="K14" s="17">
        <v>72</v>
      </c>
      <c r="L14" s="17">
        <f t="shared" si="1"/>
        <v>247</v>
      </c>
      <c r="M14" s="30" t="s">
        <v>279</v>
      </c>
    </row>
    <row r="15" spans="1:13" s="4" customFormat="1" ht="17.25" customHeight="1" x14ac:dyDescent="0.25">
      <c r="A15" s="17">
        <v>13</v>
      </c>
      <c r="B15" s="43" t="s">
        <v>46</v>
      </c>
      <c r="C15" s="44"/>
      <c r="D15" s="44"/>
      <c r="E15" s="43" t="s">
        <v>32</v>
      </c>
      <c r="F15" s="44" t="s">
        <v>259</v>
      </c>
      <c r="G15" s="17">
        <v>80</v>
      </c>
      <c r="H15" s="18"/>
      <c r="I15" s="17">
        <v>89</v>
      </c>
      <c r="J15" s="17">
        <v>69</v>
      </c>
      <c r="K15" s="17"/>
      <c r="L15" s="17">
        <f t="shared" si="1"/>
        <v>238</v>
      </c>
      <c r="M15" s="30" t="s">
        <v>279</v>
      </c>
    </row>
    <row r="16" spans="1:13" s="4" customFormat="1" ht="17.25" customHeight="1" x14ac:dyDescent="0.25">
      <c r="A16" s="17">
        <v>14</v>
      </c>
      <c r="B16" s="43" t="s">
        <v>236</v>
      </c>
      <c r="C16" s="44"/>
      <c r="D16" s="44"/>
      <c r="E16" s="43" t="s">
        <v>24</v>
      </c>
      <c r="F16" s="44" t="s">
        <v>259</v>
      </c>
      <c r="G16" s="74">
        <v>62</v>
      </c>
      <c r="H16" s="17">
        <v>75</v>
      </c>
      <c r="I16" s="17">
        <v>80</v>
      </c>
      <c r="J16" s="17">
        <v>76</v>
      </c>
      <c r="K16" s="17">
        <v>62</v>
      </c>
      <c r="L16" s="17">
        <f t="shared" si="1"/>
        <v>231</v>
      </c>
      <c r="M16" s="30" t="s">
        <v>279</v>
      </c>
    </row>
    <row r="17" spans="1:13" s="4" customFormat="1" ht="17.25" customHeight="1" x14ac:dyDescent="0.25">
      <c r="A17" s="19">
        <v>15</v>
      </c>
      <c r="B17" s="2" t="s">
        <v>572</v>
      </c>
      <c r="C17" s="3"/>
      <c r="D17" s="3"/>
      <c r="E17" s="2" t="s">
        <v>36</v>
      </c>
      <c r="F17" s="3" t="s">
        <v>262</v>
      </c>
      <c r="G17" s="19">
        <v>69</v>
      </c>
      <c r="H17" s="20">
        <v>84</v>
      </c>
      <c r="I17" s="19">
        <v>67</v>
      </c>
      <c r="J17" s="70">
        <v>42</v>
      </c>
      <c r="K17" s="19">
        <v>42</v>
      </c>
      <c r="L17" s="19">
        <f t="shared" si="1"/>
        <v>220</v>
      </c>
      <c r="M17" s="32" t="s">
        <v>573</v>
      </c>
    </row>
    <row r="18" spans="1:13" s="4" customFormat="1" ht="17.25" customHeight="1" x14ac:dyDescent="0.25">
      <c r="A18" s="17">
        <v>16</v>
      </c>
      <c r="B18" s="43" t="s">
        <v>579</v>
      </c>
      <c r="C18" s="76" t="s">
        <v>3</v>
      </c>
      <c r="D18" s="44"/>
      <c r="E18" s="43" t="s">
        <v>25</v>
      </c>
      <c r="F18" s="76" t="s">
        <v>263</v>
      </c>
      <c r="G18" s="17">
        <v>58</v>
      </c>
      <c r="H18" s="17"/>
      <c r="I18" s="17">
        <v>78</v>
      </c>
      <c r="J18" s="17">
        <v>79</v>
      </c>
      <c r="K18" s="17"/>
      <c r="L18" s="17">
        <f t="shared" si="1"/>
        <v>215</v>
      </c>
      <c r="M18" s="30" t="s">
        <v>279</v>
      </c>
    </row>
    <row r="19" spans="1:13" ht="17.25" customHeight="1" x14ac:dyDescent="0.25">
      <c r="A19" s="17">
        <v>17</v>
      </c>
      <c r="B19" s="43" t="s">
        <v>264</v>
      </c>
      <c r="C19" s="44"/>
      <c r="D19" s="44"/>
      <c r="E19" s="43" t="s">
        <v>265</v>
      </c>
      <c r="F19" s="44" t="s">
        <v>259</v>
      </c>
      <c r="G19" s="74">
        <v>54</v>
      </c>
      <c r="H19" s="17">
        <v>63</v>
      </c>
      <c r="I19" s="17">
        <v>66</v>
      </c>
      <c r="J19" s="17">
        <v>80</v>
      </c>
      <c r="K19" s="17">
        <v>54</v>
      </c>
      <c r="L19" s="17">
        <f t="shared" si="1"/>
        <v>209</v>
      </c>
      <c r="M19" s="30" t="s">
        <v>279</v>
      </c>
    </row>
    <row r="20" spans="1:13" ht="17.25" customHeight="1" x14ac:dyDescent="0.25">
      <c r="A20" s="19">
        <v>18</v>
      </c>
      <c r="B20" s="9" t="s">
        <v>60</v>
      </c>
      <c r="C20" s="11"/>
      <c r="D20" s="46"/>
      <c r="E20" s="9" t="s">
        <v>6</v>
      </c>
      <c r="F20" s="46" t="s">
        <v>259</v>
      </c>
      <c r="G20" s="19">
        <v>70</v>
      </c>
      <c r="H20" s="19"/>
      <c r="I20" s="19">
        <v>75</v>
      </c>
      <c r="J20" s="19">
        <v>60</v>
      </c>
      <c r="K20" s="19"/>
      <c r="L20" s="19">
        <f t="shared" si="1"/>
        <v>205</v>
      </c>
      <c r="M20" s="72" t="s">
        <v>529</v>
      </c>
    </row>
    <row r="21" spans="1:13" ht="17.25" customHeight="1" x14ac:dyDescent="0.25">
      <c r="A21" s="19">
        <v>19</v>
      </c>
      <c r="B21" s="9" t="s">
        <v>57</v>
      </c>
      <c r="C21" s="11"/>
      <c r="D21" s="46"/>
      <c r="E21" s="9" t="s">
        <v>10</v>
      </c>
      <c r="F21" s="46" t="s">
        <v>259</v>
      </c>
      <c r="G21" s="19">
        <v>68</v>
      </c>
      <c r="H21" s="19">
        <v>74</v>
      </c>
      <c r="I21" s="70">
        <v>49</v>
      </c>
      <c r="J21" s="19">
        <v>61</v>
      </c>
      <c r="K21" s="19">
        <v>49</v>
      </c>
      <c r="L21" s="19">
        <f t="shared" si="1"/>
        <v>203</v>
      </c>
      <c r="M21" s="72" t="s">
        <v>530</v>
      </c>
    </row>
    <row r="22" spans="1:13" ht="17.25" customHeight="1" x14ac:dyDescent="0.25">
      <c r="A22" s="19">
        <v>20</v>
      </c>
      <c r="B22" s="9" t="s">
        <v>70</v>
      </c>
      <c r="C22" s="11"/>
      <c r="D22" s="76" t="s">
        <v>251</v>
      </c>
      <c r="E22" s="9" t="s">
        <v>15</v>
      </c>
      <c r="F22" s="46" t="s">
        <v>259</v>
      </c>
      <c r="G22" s="19">
        <v>86</v>
      </c>
      <c r="H22" s="19">
        <v>82</v>
      </c>
      <c r="I22" s="19"/>
      <c r="J22" s="19">
        <v>31</v>
      </c>
      <c r="K22" s="19"/>
      <c r="L22" s="19">
        <f t="shared" si="1"/>
        <v>199</v>
      </c>
      <c r="M22" s="82" t="s">
        <v>551</v>
      </c>
    </row>
    <row r="23" spans="1:13" ht="17.25" customHeight="1" x14ac:dyDescent="0.25">
      <c r="A23" s="19">
        <v>21</v>
      </c>
      <c r="B23" s="9" t="s">
        <v>49</v>
      </c>
      <c r="C23" s="11"/>
      <c r="D23" s="46"/>
      <c r="E23" s="9" t="s">
        <v>6</v>
      </c>
      <c r="F23" s="46" t="s">
        <v>259</v>
      </c>
      <c r="G23" s="19">
        <v>59</v>
      </c>
      <c r="H23" s="20"/>
      <c r="I23" s="19">
        <v>76</v>
      </c>
      <c r="J23" s="19">
        <v>59</v>
      </c>
      <c r="K23" s="19"/>
      <c r="L23" s="19">
        <f t="shared" si="1"/>
        <v>194</v>
      </c>
      <c r="M23" s="15"/>
    </row>
    <row r="24" spans="1:13" ht="17.25" customHeight="1" x14ac:dyDescent="0.25">
      <c r="A24" s="19">
        <v>22</v>
      </c>
      <c r="B24" s="9" t="s">
        <v>69</v>
      </c>
      <c r="C24" s="11"/>
      <c r="D24" s="46"/>
      <c r="E24" s="9" t="s">
        <v>6</v>
      </c>
      <c r="F24" s="46" t="s">
        <v>259</v>
      </c>
      <c r="G24" s="19">
        <v>55</v>
      </c>
      <c r="H24" s="20">
        <v>69</v>
      </c>
      <c r="I24" s="70">
        <v>43</v>
      </c>
      <c r="J24" s="19">
        <v>69</v>
      </c>
      <c r="K24" s="19">
        <v>43</v>
      </c>
      <c r="L24" s="19">
        <f t="shared" si="1"/>
        <v>193</v>
      </c>
      <c r="M24" s="12"/>
    </row>
    <row r="25" spans="1:13" ht="17.25" customHeight="1" x14ac:dyDescent="0.25">
      <c r="A25" s="19">
        <v>23</v>
      </c>
      <c r="B25" s="9" t="s">
        <v>74</v>
      </c>
      <c r="C25" s="11"/>
      <c r="D25" s="97"/>
      <c r="E25" s="9" t="s">
        <v>37</v>
      </c>
      <c r="F25" s="46" t="s">
        <v>259</v>
      </c>
      <c r="G25" s="19">
        <v>57</v>
      </c>
      <c r="H25" s="19"/>
      <c r="I25" s="19">
        <v>58</v>
      </c>
      <c r="J25" s="19">
        <v>77</v>
      </c>
      <c r="K25" s="19"/>
      <c r="L25" s="19">
        <f t="shared" si="1"/>
        <v>192</v>
      </c>
      <c r="M25" s="12"/>
    </row>
    <row r="26" spans="1:13" ht="17.25" customHeight="1" x14ac:dyDescent="0.25">
      <c r="A26" s="19">
        <v>24</v>
      </c>
      <c r="B26" s="9" t="s">
        <v>394</v>
      </c>
      <c r="C26" s="11"/>
      <c r="D26" s="46"/>
      <c r="E26" s="45" t="s">
        <v>13</v>
      </c>
      <c r="F26" s="46" t="s">
        <v>259</v>
      </c>
      <c r="G26" s="19"/>
      <c r="H26" s="20">
        <v>59</v>
      </c>
      <c r="I26" s="19">
        <v>52</v>
      </c>
      <c r="J26" s="19">
        <v>70</v>
      </c>
      <c r="K26" s="19"/>
      <c r="L26" s="19">
        <f t="shared" si="1"/>
        <v>181</v>
      </c>
      <c r="M26" s="12"/>
    </row>
    <row r="27" spans="1:13" ht="17.25" customHeight="1" x14ac:dyDescent="0.25">
      <c r="A27" s="19">
        <v>25</v>
      </c>
      <c r="B27" s="9" t="s">
        <v>266</v>
      </c>
      <c r="C27" s="11"/>
      <c r="D27" s="46"/>
      <c r="E27" s="9" t="s">
        <v>6</v>
      </c>
      <c r="F27" s="46" t="s">
        <v>257</v>
      </c>
      <c r="G27" s="19">
        <v>45</v>
      </c>
      <c r="H27" s="20"/>
      <c r="I27" s="19">
        <v>77</v>
      </c>
      <c r="J27" s="19">
        <v>58</v>
      </c>
      <c r="K27" s="19"/>
      <c r="L27" s="19">
        <f t="shared" si="1"/>
        <v>180</v>
      </c>
      <c r="M27" s="16"/>
    </row>
    <row r="28" spans="1:13" ht="17.25" customHeight="1" x14ac:dyDescent="0.25">
      <c r="A28" s="19">
        <v>26</v>
      </c>
      <c r="B28" s="2" t="s">
        <v>73</v>
      </c>
      <c r="C28" s="3"/>
      <c r="D28" s="3"/>
      <c r="E28" s="2" t="s">
        <v>14</v>
      </c>
      <c r="F28" s="3" t="s">
        <v>259</v>
      </c>
      <c r="G28" s="70">
        <v>44</v>
      </c>
      <c r="H28" s="20">
        <v>58</v>
      </c>
      <c r="I28" s="19">
        <v>56</v>
      </c>
      <c r="J28" s="19">
        <v>62</v>
      </c>
      <c r="K28" s="19">
        <v>44</v>
      </c>
      <c r="L28" s="12">
        <f t="shared" si="1"/>
        <v>176</v>
      </c>
      <c r="M28" s="32"/>
    </row>
    <row r="29" spans="1:13" ht="17.25" customHeight="1" x14ac:dyDescent="0.25">
      <c r="A29" s="19">
        <v>27</v>
      </c>
      <c r="B29" s="9" t="s">
        <v>68</v>
      </c>
      <c r="C29" s="11"/>
      <c r="D29" s="46"/>
      <c r="E29" s="9" t="s">
        <v>393</v>
      </c>
      <c r="F29" s="46" t="s">
        <v>259</v>
      </c>
      <c r="G29" s="19">
        <v>47</v>
      </c>
      <c r="H29" s="26">
        <v>70</v>
      </c>
      <c r="I29" s="72">
        <v>43</v>
      </c>
      <c r="J29" s="12">
        <v>55</v>
      </c>
      <c r="K29" s="12">
        <v>43</v>
      </c>
      <c r="L29" s="12">
        <f t="shared" si="1"/>
        <v>172</v>
      </c>
      <c r="M29" s="12"/>
    </row>
    <row r="30" spans="1:13" ht="17.25" customHeight="1" x14ac:dyDescent="0.25">
      <c r="A30" s="19">
        <v>28</v>
      </c>
      <c r="B30" s="9" t="s">
        <v>250</v>
      </c>
      <c r="C30" s="11"/>
      <c r="D30" s="46"/>
      <c r="E30" s="45" t="s">
        <v>6</v>
      </c>
      <c r="F30" s="46" t="s">
        <v>259</v>
      </c>
      <c r="G30" s="21">
        <v>71</v>
      </c>
      <c r="H30" s="19">
        <v>60</v>
      </c>
      <c r="I30" s="19">
        <v>31</v>
      </c>
      <c r="J30" s="19"/>
      <c r="K30" s="19"/>
      <c r="L30" s="19">
        <f t="shared" si="1"/>
        <v>162</v>
      </c>
      <c r="M30" s="29"/>
    </row>
    <row r="31" spans="1:13" ht="17.25" customHeight="1" x14ac:dyDescent="0.25">
      <c r="A31" s="19">
        <v>29</v>
      </c>
      <c r="B31" s="9" t="s">
        <v>269</v>
      </c>
      <c r="C31" s="76" t="s">
        <v>3</v>
      </c>
      <c r="D31" s="46"/>
      <c r="E31" s="9" t="s">
        <v>14</v>
      </c>
      <c r="F31" s="46" t="s">
        <v>261</v>
      </c>
      <c r="G31" s="70">
        <v>33</v>
      </c>
      <c r="H31" s="19">
        <v>61</v>
      </c>
      <c r="I31" s="19">
        <v>45</v>
      </c>
      <c r="J31" s="19">
        <v>56</v>
      </c>
      <c r="K31" s="19">
        <v>33</v>
      </c>
      <c r="L31" s="19">
        <f t="shared" ref="L31:L44" si="2">SUM(G31:J31)-K31</f>
        <v>162</v>
      </c>
      <c r="M31" s="83"/>
    </row>
    <row r="32" spans="1:13" ht="17.25" customHeight="1" x14ac:dyDescent="0.25">
      <c r="A32" s="19">
        <v>30</v>
      </c>
      <c r="B32" s="9" t="s">
        <v>38</v>
      </c>
      <c r="C32" s="11"/>
      <c r="D32" s="46"/>
      <c r="E32" s="9" t="s">
        <v>14</v>
      </c>
      <c r="F32" s="46" t="s">
        <v>259</v>
      </c>
      <c r="G32" s="19">
        <v>61</v>
      </c>
      <c r="H32" s="19">
        <v>62</v>
      </c>
      <c r="I32" s="19">
        <v>36</v>
      </c>
      <c r="J32" s="70">
        <v>32</v>
      </c>
      <c r="K32" s="19">
        <v>32</v>
      </c>
      <c r="L32" s="19">
        <f t="shared" si="2"/>
        <v>159</v>
      </c>
      <c r="M32" s="16"/>
    </row>
    <row r="33" spans="1:16" ht="17.25" customHeight="1" x14ac:dyDescent="0.25">
      <c r="A33" s="19">
        <v>31</v>
      </c>
      <c r="B33" s="9" t="s">
        <v>466</v>
      </c>
      <c r="C33" s="11"/>
      <c r="D33" s="46"/>
      <c r="E33" s="9" t="s">
        <v>196</v>
      </c>
      <c r="F33" s="3" t="s">
        <v>259</v>
      </c>
      <c r="G33" s="19"/>
      <c r="H33" s="26"/>
      <c r="I33" s="12">
        <v>74</v>
      </c>
      <c r="J33" s="27">
        <v>82</v>
      </c>
      <c r="K33" s="12"/>
      <c r="L33" s="12">
        <f t="shared" si="2"/>
        <v>156</v>
      </c>
      <c r="M33" s="12"/>
      <c r="P33" s="14"/>
    </row>
    <row r="34" spans="1:16" ht="17.25" customHeight="1" x14ac:dyDescent="0.25">
      <c r="A34" s="19">
        <v>32</v>
      </c>
      <c r="B34" s="9" t="s">
        <v>267</v>
      </c>
      <c r="C34" s="11"/>
      <c r="D34" s="76" t="s">
        <v>251</v>
      </c>
      <c r="E34" s="9" t="s">
        <v>186</v>
      </c>
      <c r="F34" s="46" t="s">
        <v>259</v>
      </c>
      <c r="G34" s="19">
        <v>36</v>
      </c>
      <c r="H34" s="26">
        <v>71</v>
      </c>
      <c r="I34" s="12">
        <v>49</v>
      </c>
      <c r="J34" s="12"/>
      <c r="K34" s="12"/>
      <c r="L34" s="12">
        <f t="shared" si="2"/>
        <v>156</v>
      </c>
      <c r="M34" s="82" t="s">
        <v>551</v>
      </c>
    </row>
    <row r="35" spans="1:16" ht="17.25" customHeight="1" x14ac:dyDescent="0.25">
      <c r="A35" s="19">
        <v>33</v>
      </c>
      <c r="B35" s="9" t="s">
        <v>225</v>
      </c>
      <c r="C35" s="11"/>
      <c r="D35" s="76" t="s">
        <v>251</v>
      </c>
      <c r="E35" s="9" t="s">
        <v>240</v>
      </c>
      <c r="F35" s="46" t="s">
        <v>259</v>
      </c>
      <c r="G35" s="19">
        <v>43</v>
      </c>
      <c r="H35" s="19"/>
      <c r="I35" s="19">
        <v>54</v>
      </c>
      <c r="J35" s="19">
        <v>54</v>
      </c>
      <c r="K35" s="19"/>
      <c r="L35" s="19">
        <f t="shared" si="2"/>
        <v>151</v>
      </c>
      <c r="M35" s="82" t="s">
        <v>551</v>
      </c>
    </row>
    <row r="36" spans="1:16" ht="17.25" customHeight="1" x14ac:dyDescent="0.25">
      <c r="A36" s="19">
        <v>34</v>
      </c>
      <c r="B36" s="9" t="s">
        <v>398</v>
      </c>
      <c r="C36" s="11"/>
      <c r="D36" s="76" t="s">
        <v>251</v>
      </c>
      <c r="E36" s="9" t="s">
        <v>329</v>
      </c>
      <c r="F36" s="46" t="s">
        <v>259</v>
      </c>
      <c r="G36" s="19"/>
      <c r="H36" s="12">
        <v>40</v>
      </c>
      <c r="I36" s="12">
        <v>47</v>
      </c>
      <c r="J36" s="12">
        <v>58</v>
      </c>
      <c r="K36" s="12"/>
      <c r="L36" s="12">
        <f t="shared" si="2"/>
        <v>145</v>
      </c>
      <c r="M36" s="82" t="s">
        <v>551</v>
      </c>
    </row>
    <row r="37" spans="1:16" ht="17.25" customHeight="1" x14ac:dyDescent="0.25">
      <c r="A37" s="19">
        <v>35</v>
      </c>
      <c r="B37" s="9" t="s">
        <v>222</v>
      </c>
      <c r="C37" s="11"/>
      <c r="D37" s="46"/>
      <c r="E37" s="9" t="s">
        <v>21</v>
      </c>
      <c r="F37" s="46" t="s">
        <v>259</v>
      </c>
      <c r="G37" s="19">
        <v>31</v>
      </c>
      <c r="H37" s="73">
        <v>21</v>
      </c>
      <c r="I37" s="27">
        <v>64</v>
      </c>
      <c r="J37" s="12">
        <v>45</v>
      </c>
      <c r="K37" s="12">
        <v>21</v>
      </c>
      <c r="L37" s="12">
        <f t="shared" si="2"/>
        <v>140</v>
      </c>
      <c r="M37" s="12"/>
    </row>
    <row r="38" spans="1:16" ht="17.25" customHeight="1" x14ac:dyDescent="0.25">
      <c r="A38" s="19">
        <v>36</v>
      </c>
      <c r="B38" s="9" t="s">
        <v>82</v>
      </c>
      <c r="C38" s="76" t="s">
        <v>3</v>
      </c>
      <c r="D38" s="76" t="s">
        <v>251</v>
      </c>
      <c r="E38" s="9" t="s">
        <v>19</v>
      </c>
      <c r="F38" s="46" t="s">
        <v>259</v>
      </c>
      <c r="G38" s="19">
        <v>57</v>
      </c>
      <c r="H38" s="19"/>
      <c r="I38" s="19">
        <v>52</v>
      </c>
      <c r="J38" s="19">
        <v>31</v>
      </c>
      <c r="K38" s="19"/>
      <c r="L38" s="19">
        <f t="shared" si="2"/>
        <v>140</v>
      </c>
      <c r="M38" s="82" t="s">
        <v>551</v>
      </c>
    </row>
    <row r="39" spans="1:16" ht="17.25" customHeight="1" x14ac:dyDescent="0.25">
      <c r="A39" s="19">
        <v>37</v>
      </c>
      <c r="B39" s="9" t="s">
        <v>79</v>
      </c>
      <c r="C39" s="11"/>
      <c r="D39" s="46"/>
      <c r="E39" s="9" t="s">
        <v>25</v>
      </c>
      <c r="F39" s="46" t="s">
        <v>259</v>
      </c>
      <c r="G39" s="19">
        <v>46</v>
      </c>
      <c r="H39" s="20">
        <v>36</v>
      </c>
      <c r="I39" s="19">
        <v>54</v>
      </c>
      <c r="J39" s="70">
        <v>26</v>
      </c>
      <c r="K39" s="19">
        <v>26</v>
      </c>
      <c r="L39" s="19">
        <f t="shared" si="2"/>
        <v>136</v>
      </c>
      <c r="M39" s="15"/>
    </row>
    <row r="40" spans="1:16" ht="17.25" customHeight="1" x14ac:dyDescent="0.25">
      <c r="A40" s="19">
        <v>38</v>
      </c>
      <c r="B40" s="9" t="s">
        <v>270</v>
      </c>
      <c r="C40" s="11"/>
      <c r="D40" s="46"/>
      <c r="E40" s="9" t="s">
        <v>6</v>
      </c>
      <c r="F40" s="46" t="s">
        <v>259</v>
      </c>
      <c r="G40" s="19">
        <v>31</v>
      </c>
      <c r="H40" s="20"/>
      <c r="I40" s="19">
        <v>73</v>
      </c>
      <c r="J40" s="19">
        <v>31</v>
      </c>
      <c r="K40" s="19"/>
      <c r="L40" s="19">
        <f t="shared" si="2"/>
        <v>135</v>
      </c>
      <c r="M40" s="15"/>
    </row>
    <row r="41" spans="1:16" ht="17.25" customHeight="1" x14ac:dyDescent="0.25">
      <c r="A41" s="19">
        <v>39</v>
      </c>
      <c r="B41" s="9" t="s">
        <v>272</v>
      </c>
      <c r="C41" s="11"/>
      <c r="D41" s="76" t="s">
        <v>251</v>
      </c>
      <c r="E41" s="9" t="s">
        <v>15</v>
      </c>
      <c r="F41" s="46" t="s">
        <v>259</v>
      </c>
      <c r="G41" s="70">
        <v>21</v>
      </c>
      <c r="H41" s="19">
        <v>57</v>
      </c>
      <c r="I41" s="19">
        <v>31</v>
      </c>
      <c r="J41" s="19">
        <v>43</v>
      </c>
      <c r="K41" s="19">
        <v>21</v>
      </c>
      <c r="L41" s="19">
        <f t="shared" si="2"/>
        <v>131</v>
      </c>
      <c r="M41" s="82" t="s">
        <v>551</v>
      </c>
    </row>
    <row r="42" spans="1:16" ht="17.25" customHeight="1" x14ac:dyDescent="0.25">
      <c r="A42" s="19">
        <v>40</v>
      </c>
      <c r="B42" s="9" t="s">
        <v>39</v>
      </c>
      <c r="C42" s="11"/>
      <c r="D42" s="46"/>
      <c r="E42" s="9" t="s">
        <v>14</v>
      </c>
      <c r="F42" s="46" t="s">
        <v>259</v>
      </c>
      <c r="G42" s="70">
        <v>21</v>
      </c>
      <c r="H42" s="12">
        <v>46</v>
      </c>
      <c r="I42" s="13">
        <v>31</v>
      </c>
      <c r="J42" s="12">
        <v>51</v>
      </c>
      <c r="K42" s="12">
        <v>21</v>
      </c>
      <c r="L42" s="12">
        <f t="shared" si="2"/>
        <v>128</v>
      </c>
      <c r="M42" s="16"/>
    </row>
    <row r="43" spans="1:16" ht="17.25" customHeight="1" x14ac:dyDescent="0.25">
      <c r="A43" s="19">
        <v>41</v>
      </c>
      <c r="B43" s="9" t="s">
        <v>84</v>
      </c>
      <c r="C43" s="11"/>
      <c r="D43" s="46"/>
      <c r="E43" s="9" t="s">
        <v>14</v>
      </c>
      <c r="F43" s="46" t="s">
        <v>259</v>
      </c>
      <c r="G43" s="19">
        <v>32</v>
      </c>
      <c r="H43" s="26">
        <v>47</v>
      </c>
      <c r="I43" s="72">
        <v>31</v>
      </c>
      <c r="J43" s="12">
        <v>43</v>
      </c>
      <c r="K43" s="12">
        <v>31</v>
      </c>
      <c r="L43" s="12">
        <f t="shared" si="2"/>
        <v>122</v>
      </c>
      <c r="M43" s="12"/>
    </row>
    <row r="44" spans="1:16" ht="17.25" customHeight="1" x14ac:dyDescent="0.25">
      <c r="A44" s="19">
        <v>42</v>
      </c>
      <c r="B44" s="9" t="s">
        <v>268</v>
      </c>
      <c r="C44" s="11"/>
      <c r="D44" s="46"/>
      <c r="E44" s="9" t="s">
        <v>24</v>
      </c>
      <c r="F44" s="46" t="s">
        <v>259</v>
      </c>
      <c r="G44" s="19">
        <v>36</v>
      </c>
      <c r="H44" s="20"/>
      <c r="I44" s="19">
        <v>47</v>
      </c>
      <c r="J44" s="19">
        <v>35</v>
      </c>
      <c r="K44" s="19"/>
      <c r="L44" s="19">
        <f t="shared" si="2"/>
        <v>118</v>
      </c>
      <c r="M44" s="16"/>
    </row>
    <row r="45" spans="1:16" ht="17.25" customHeight="1" x14ac:dyDescent="0.25">
      <c r="A45" s="19">
        <v>43</v>
      </c>
      <c r="B45" s="9" t="s">
        <v>76</v>
      </c>
      <c r="C45" s="11"/>
      <c r="D45" s="46"/>
      <c r="E45" s="9" t="s">
        <v>87</v>
      </c>
      <c r="F45" s="46" t="s">
        <v>259</v>
      </c>
      <c r="G45" s="19">
        <v>37</v>
      </c>
      <c r="H45" s="20"/>
      <c r="I45" s="19">
        <v>31</v>
      </c>
      <c r="J45" s="19">
        <v>44</v>
      </c>
      <c r="K45" s="19"/>
      <c r="L45" s="19">
        <f t="shared" ref="L45:L76" si="3">SUM(G45:J45)-K45</f>
        <v>112</v>
      </c>
      <c r="M45" s="15"/>
    </row>
    <row r="46" spans="1:16" ht="17.25" customHeight="1" x14ac:dyDescent="0.25">
      <c r="A46" s="19">
        <v>44</v>
      </c>
      <c r="B46" s="9" t="s">
        <v>238</v>
      </c>
      <c r="C46" s="76" t="s">
        <v>3</v>
      </c>
      <c r="D46" s="46"/>
      <c r="E46" s="9" t="s">
        <v>10</v>
      </c>
      <c r="F46" s="46" t="s">
        <v>259</v>
      </c>
      <c r="G46" s="70">
        <v>26</v>
      </c>
      <c r="H46" s="19">
        <v>48</v>
      </c>
      <c r="I46" s="19">
        <v>31</v>
      </c>
      <c r="J46" s="19">
        <v>31</v>
      </c>
      <c r="K46" s="19">
        <v>26</v>
      </c>
      <c r="L46" s="19">
        <f t="shared" si="3"/>
        <v>110</v>
      </c>
      <c r="M46" s="15"/>
    </row>
    <row r="47" spans="1:16" ht="17.25" customHeight="1" x14ac:dyDescent="0.25">
      <c r="A47" s="19">
        <v>45</v>
      </c>
      <c r="B47" s="9" t="s">
        <v>395</v>
      </c>
      <c r="C47" s="11"/>
      <c r="D47" s="46"/>
      <c r="E47" s="9" t="s">
        <v>396</v>
      </c>
      <c r="F47" s="46" t="s">
        <v>259</v>
      </c>
      <c r="G47" s="19"/>
      <c r="H47" s="93">
        <v>56</v>
      </c>
      <c r="I47" s="19">
        <v>45</v>
      </c>
      <c r="J47" s="19"/>
      <c r="K47" s="19"/>
      <c r="L47" s="19">
        <f t="shared" si="3"/>
        <v>101</v>
      </c>
      <c r="M47" s="15"/>
    </row>
    <row r="48" spans="1:16" ht="17.25" customHeight="1" x14ac:dyDescent="0.25">
      <c r="A48" s="19">
        <v>46</v>
      </c>
      <c r="B48" s="9" t="s">
        <v>83</v>
      </c>
      <c r="C48" s="11"/>
      <c r="D48" s="46"/>
      <c r="E48" s="9" t="s">
        <v>6</v>
      </c>
      <c r="F48" s="46" t="s">
        <v>259</v>
      </c>
      <c r="G48" s="19">
        <v>21</v>
      </c>
      <c r="H48" s="26">
        <v>49</v>
      </c>
      <c r="I48" s="12">
        <v>31</v>
      </c>
      <c r="J48" s="12"/>
      <c r="K48" s="12"/>
      <c r="L48" s="12">
        <f t="shared" si="3"/>
        <v>101</v>
      </c>
      <c r="M48" s="31"/>
    </row>
    <row r="49" spans="1:13" ht="17.25" customHeight="1" x14ac:dyDescent="0.25">
      <c r="A49" s="19">
        <v>47</v>
      </c>
      <c r="B49" s="9" t="s">
        <v>221</v>
      </c>
      <c r="C49" s="11"/>
      <c r="D49" s="46"/>
      <c r="E49" s="45" t="s">
        <v>6</v>
      </c>
      <c r="F49" s="46" t="s">
        <v>259</v>
      </c>
      <c r="G49" s="19">
        <v>26</v>
      </c>
      <c r="H49" s="19">
        <v>21</v>
      </c>
      <c r="I49" s="19">
        <v>52</v>
      </c>
      <c r="J49" s="19"/>
      <c r="K49" s="19"/>
      <c r="L49" s="19">
        <f t="shared" si="3"/>
        <v>99</v>
      </c>
      <c r="M49" s="16"/>
    </row>
    <row r="50" spans="1:13" ht="17.25" customHeight="1" x14ac:dyDescent="0.25">
      <c r="A50" s="19">
        <v>48</v>
      </c>
      <c r="B50" s="9" t="s">
        <v>81</v>
      </c>
      <c r="C50" s="11"/>
      <c r="D50" s="46"/>
      <c r="E50" s="9" t="s">
        <v>37</v>
      </c>
      <c r="F50" s="46" t="s">
        <v>259</v>
      </c>
      <c r="G50" s="21">
        <v>60</v>
      </c>
      <c r="H50" s="26"/>
      <c r="I50" s="12">
        <v>31</v>
      </c>
      <c r="J50" s="12"/>
      <c r="K50" s="12"/>
      <c r="L50" s="12">
        <f t="shared" si="3"/>
        <v>91</v>
      </c>
      <c r="M50" s="12"/>
    </row>
    <row r="51" spans="1:13" ht="17.25" customHeight="1" x14ac:dyDescent="0.25">
      <c r="A51" s="19">
        <v>49</v>
      </c>
      <c r="B51" s="9" t="s">
        <v>224</v>
      </c>
      <c r="C51" s="11"/>
      <c r="D51" s="76" t="s">
        <v>251</v>
      </c>
      <c r="E51" s="9" t="s">
        <v>9</v>
      </c>
      <c r="F51" s="46" t="s">
        <v>257</v>
      </c>
      <c r="G51" s="70">
        <v>11</v>
      </c>
      <c r="H51" s="20">
        <v>39</v>
      </c>
      <c r="I51" s="19">
        <v>31</v>
      </c>
      <c r="J51" s="19">
        <v>21</v>
      </c>
      <c r="K51" s="19">
        <v>11</v>
      </c>
      <c r="L51" s="19">
        <f t="shared" si="3"/>
        <v>91</v>
      </c>
      <c r="M51" s="82" t="s">
        <v>551</v>
      </c>
    </row>
    <row r="52" spans="1:13" ht="19.5" customHeight="1" x14ac:dyDescent="0.25">
      <c r="A52" s="19">
        <v>50</v>
      </c>
      <c r="B52" s="9" t="s">
        <v>239</v>
      </c>
      <c r="C52" s="76" t="s">
        <v>3</v>
      </c>
      <c r="D52" s="46"/>
      <c r="E52" s="9" t="s">
        <v>24</v>
      </c>
      <c r="F52" s="46" t="s">
        <v>259</v>
      </c>
      <c r="G52" s="19">
        <v>11</v>
      </c>
      <c r="H52" s="26">
        <v>34</v>
      </c>
      <c r="I52" s="72">
        <v>11</v>
      </c>
      <c r="J52" s="12">
        <v>36</v>
      </c>
      <c r="K52" s="12">
        <v>11</v>
      </c>
      <c r="L52" s="12">
        <f t="shared" si="3"/>
        <v>81</v>
      </c>
      <c r="M52" s="12"/>
    </row>
    <row r="53" spans="1:13" ht="17.25" customHeight="1" x14ac:dyDescent="0.25">
      <c r="A53" s="19">
        <v>51</v>
      </c>
      <c r="B53" s="9" t="s">
        <v>273</v>
      </c>
      <c r="C53" s="11"/>
      <c r="D53" s="46"/>
      <c r="E53" s="9" t="s">
        <v>6</v>
      </c>
      <c r="F53" s="46" t="s">
        <v>259</v>
      </c>
      <c r="G53" s="19">
        <v>21</v>
      </c>
      <c r="H53" s="20">
        <v>26</v>
      </c>
      <c r="I53" s="19">
        <v>31</v>
      </c>
      <c r="J53" s="70">
        <v>21</v>
      </c>
      <c r="K53" s="19">
        <v>21</v>
      </c>
      <c r="L53" s="19">
        <f t="shared" si="3"/>
        <v>78</v>
      </c>
      <c r="M53" s="16"/>
    </row>
    <row r="54" spans="1:13" ht="17.25" customHeight="1" x14ac:dyDescent="0.25">
      <c r="A54" s="19">
        <v>51</v>
      </c>
      <c r="B54" s="9" t="s">
        <v>275</v>
      </c>
      <c r="C54" s="11"/>
      <c r="D54" s="44" t="s">
        <v>251</v>
      </c>
      <c r="E54" s="9" t="s">
        <v>37</v>
      </c>
      <c r="F54" s="46" t="s">
        <v>259</v>
      </c>
      <c r="G54" s="19">
        <v>21</v>
      </c>
      <c r="H54" s="26"/>
      <c r="I54" s="12">
        <v>31</v>
      </c>
      <c r="J54" s="12">
        <v>26</v>
      </c>
      <c r="K54" s="12"/>
      <c r="L54" s="12">
        <f t="shared" si="3"/>
        <v>78</v>
      </c>
      <c r="M54" s="82" t="s">
        <v>551</v>
      </c>
    </row>
    <row r="55" spans="1:13" ht="17.25" customHeight="1" x14ac:dyDescent="0.25">
      <c r="A55" s="19">
        <v>53</v>
      </c>
      <c r="B55" s="9" t="s">
        <v>62</v>
      </c>
      <c r="C55" s="11"/>
      <c r="D55" s="46"/>
      <c r="E55" s="9" t="s">
        <v>33</v>
      </c>
      <c r="F55" s="46" t="s">
        <v>259</v>
      </c>
      <c r="G55" s="19">
        <v>34</v>
      </c>
      <c r="H55" s="12"/>
      <c r="I55" s="12">
        <v>36</v>
      </c>
      <c r="J55" s="12"/>
      <c r="K55" s="12"/>
      <c r="L55" s="12">
        <f t="shared" si="3"/>
        <v>70</v>
      </c>
      <c r="M55" s="12"/>
    </row>
    <row r="56" spans="1:13" ht="17.25" customHeight="1" x14ac:dyDescent="0.25">
      <c r="A56" s="19">
        <v>54</v>
      </c>
      <c r="B56" s="9" t="s">
        <v>399</v>
      </c>
      <c r="C56" s="11"/>
      <c r="D56" s="46"/>
      <c r="E56" s="9" t="s">
        <v>329</v>
      </c>
      <c r="F56" s="3" t="s">
        <v>259</v>
      </c>
      <c r="G56" s="19"/>
      <c r="H56" s="26">
        <v>38</v>
      </c>
      <c r="I56" s="12">
        <v>31</v>
      </c>
      <c r="J56" s="12"/>
      <c r="K56" s="12"/>
      <c r="L56" s="12">
        <f t="shared" si="3"/>
        <v>69</v>
      </c>
      <c r="M56" s="28"/>
    </row>
    <row r="57" spans="1:13" ht="17.25" customHeight="1" x14ac:dyDescent="0.25">
      <c r="A57" s="19">
        <v>55</v>
      </c>
      <c r="B57" s="45" t="s">
        <v>85</v>
      </c>
      <c r="C57" s="46"/>
      <c r="D57" s="46" t="s">
        <v>251</v>
      </c>
      <c r="E57" s="45" t="s">
        <v>6</v>
      </c>
      <c r="F57" s="46" t="s">
        <v>259</v>
      </c>
      <c r="G57" s="19">
        <v>21</v>
      </c>
      <c r="H57" s="19">
        <v>26</v>
      </c>
      <c r="I57" s="19">
        <v>21</v>
      </c>
      <c r="J57" s="70">
        <v>11</v>
      </c>
      <c r="K57" s="19">
        <v>11</v>
      </c>
      <c r="L57" s="19">
        <f t="shared" si="3"/>
        <v>68</v>
      </c>
      <c r="M57" s="12" t="s">
        <v>576</v>
      </c>
    </row>
    <row r="58" spans="1:13" ht="17.25" customHeight="1" x14ac:dyDescent="0.25">
      <c r="A58" s="19">
        <v>56</v>
      </c>
      <c r="B58" s="45" t="s">
        <v>403</v>
      </c>
      <c r="C58" s="46"/>
      <c r="D58" s="46"/>
      <c r="E58" s="45" t="s">
        <v>22</v>
      </c>
      <c r="F58" s="3" t="s">
        <v>417</v>
      </c>
      <c r="G58" s="19"/>
      <c r="H58" s="12">
        <v>33</v>
      </c>
      <c r="I58" s="12"/>
      <c r="J58" s="12">
        <v>31</v>
      </c>
      <c r="K58" s="12"/>
      <c r="L58" s="12">
        <f t="shared" si="3"/>
        <v>64</v>
      </c>
      <c r="M58" s="16"/>
    </row>
    <row r="59" spans="1:13" s="5" customFormat="1" ht="17.25" customHeight="1" x14ac:dyDescent="0.25">
      <c r="A59" s="19">
        <v>57</v>
      </c>
      <c r="B59" s="45" t="s">
        <v>406</v>
      </c>
      <c r="C59" s="46"/>
      <c r="D59" s="46" t="s">
        <v>251</v>
      </c>
      <c r="E59" s="45" t="s">
        <v>345</v>
      </c>
      <c r="F59" s="3" t="s">
        <v>261</v>
      </c>
      <c r="G59" s="19"/>
      <c r="H59" s="26">
        <v>26</v>
      </c>
      <c r="I59" s="12"/>
      <c r="J59" s="12">
        <v>34</v>
      </c>
      <c r="K59" s="12"/>
      <c r="L59" s="12">
        <f t="shared" si="3"/>
        <v>60</v>
      </c>
      <c r="M59" s="12"/>
    </row>
    <row r="60" spans="1:13" ht="17.25" customHeight="1" x14ac:dyDescent="0.25">
      <c r="A60" s="19">
        <v>58</v>
      </c>
      <c r="B60" s="45" t="s">
        <v>467</v>
      </c>
      <c r="C60" s="46"/>
      <c r="D60" s="46"/>
      <c r="E60" s="45" t="s">
        <v>468</v>
      </c>
      <c r="F60" s="46" t="s">
        <v>261</v>
      </c>
      <c r="G60" s="19"/>
      <c r="H60" s="20"/>
      <c r="I60" s="19">
        <v>58</v>
      </c>
      <c r="J60" s="19"/>
      <c r="K60" s="19"/>
      <c r="L60" s="19">
        <f t="shared" si="3"/>
        <v>58</v>
      </c>
      <c r="M60" s="12"/>
    </row>
    <row r="61" spans="1:13" ht="17.25" customHeight="1" x14ac:dyDescent="0.25">
      <c r="A61" s="19">
        <v>59</v>
      </c>
      <c r="B61" s="45" t="s">
        <v>469</v>
      </c>
      <c r="C61" s="46"/>
      <c r="D61" s="46"/>
      <c r="E61" s="45" t="s">
        <v>6</v>
      </c>
      <c r="F61" s="7" t="s">
        <v>259</v>
      </c>
      <c r="G61" s="19"/>
      <c r="H61" s="26"/>
      <c r="I61" s="12">
        <v>55</v>
      </c>
      <c r="J61" s="12"/>
      <c r="K61" s="12"/>
      <c r="L61" s="12">
        <f t="shared" si="3"/>
        <v>55</v>
      </c>
      <c r="M61" s="12"/>
    </row>
    <row r="62" spans="1:13" ht="17.25" customHeight="1" x14ac:dyDescent="0.25">
      <c r="A62" s="19">
        <v>60</v>
      </c>
      <c r="B62" s="45" t="s">
        <v>539</v>
      </c>
      <c r="C62" s="46"/>
      <c r="D62" s="46" t="s">
        <v>251</v>
      </c>
      <c r="E62" s="45" t="s">
        <v>240</v>
      </c>
      <c r="F62" s="50" t="s">
        <v>259</v>
      </c>
      <c r="G62" s="19"/>
      <c r="H62" s="26"/>
      <c r="I62" s="12"/>
      <c r="J62" s="27">
        <v>53</v>
      </c>
      <c r="K62" s="12"/>
      <c r="L62" s="12">
        <f t="shared" si="3"/>
        <v>53</v>
      </c>
      <c r="M62" s="12"/>
    </row>
    <row r="63" spans="1:13" ht="17.25" customHeight="1" x14ac:dyDescent="0.25">
      <c r="A63" s="19">
        <v>61</v>
      </c>
      <c r="B63" s="45" t="s">
        <v>276</v>
      </c>
      <c r="C63" s="46"/>
      <c r="D63" s="46"/>
      <c r="E63" s="45" t="s">
        <v>277</v>
      </c>
      <c r="F63" s="50" t="s">
        <v>278</v>
      </c>
      <c r="G63" s="20">
        <v>11</v>
      </c>
      <c r="H63" s="12"/>
      <c r="I63" s="12">
        <v>31</v>
      </c>
      <c r="J63" s="12">
        <v>11</v>
      </c>
      <c r="K63" s="12"/>
      <c r="L63" s="12">
        <f t="shared" si="3"/>
        <v>53</v>
      </c>
      <c r="M63" s="12"/>
    </row>
    <row r="64" spans="1:13" ht="17.25" customHeight="1" x14ac:dyDescent="0.25">
      <c r="A64" s="19">
        <v>62</v>
      </c>
      <c r="B64" s="45" t="s">
        <v>481</v>
      </c>
      <c r="C64" s="46"/>
      <c r="D64" s="46"/>
      <c r="E64" s="45" t="s">
        <v>6</v>
      </c>
      <c r="F64" s="50" t="s">
        <v>259</v>
      </c>
      <c r="G64" s="19"/>
      <c r="H64" s="26"/>
      <c r="I64" s="12">
        <v>31</v>
      </c>
      <c r="J64" s="12">
        <v>21</v>
      </c>
      <c r="K64" s="12"/>
      <c r="L64" s="12">
        <f t="shared" si="3"/>
        <v>52</v>
      </c>
      <c r="M64" s="12"/>
    </row>
    <row r="65" spans="1:13" ht="17.25" customHeight="1" x14ac:dyDescent="0.25">
      <c r="A65" s="19">
        <v>62</v>
      </c>
      <c r="B65" s="45" t="s">
        <v>486</v>
      </c>
      <c r="C65" s="3" t="s">
        <v>3</v>
      </c>
      <c r="D65" s="46"/>
      <c r="E65" s="45" t="s">
        <v>487</v>
      </c>
      <c r="F65" s="50" t="s">
        <v>259</v>
      </c>
      <c r="G65" s="19"/>
      <c r="H65" s="26"/>
      <c r="I65" s="12">
        <v>21</v>
      </c>
      <c r="J65" s="12">
        <v>31</v>
      </c>
      <c r="K65" s="12"/>
      <c r="L65" s="12">
        <f t="shared" si="3"/>
        <v>52</v>
      </c>
      <c r="M65" s="12"/>
    </row>
    <row r="66" spans="1:13" ht="17.25" customHeight="1" x14ac:dyDescent="0.25">
      <c r="A66" s="19">
        <v>64</v>
      </c>
      <c r="B66" s="45" t="s">
        <v>397</v>
      </c>
      <c r="C66" s="46"/>
      <c r="D66" s="46"/>
      <c r="E66" s="45" t="s">
        <v>329</v>
      </c>
      <c r="F66" s="50" t="s">
        <v>259</v>
      </c>
      <c r="G66" s="19"/>
      <c r="H66" s="20">
        <v>50</v>
      </c>
      <c r="I66" s="19"/>
      <c r="J66" s="19"/>
      <c r="K66" s="19"/>
      <c r="L66" s="19">
        <f t="shared" si="3"/>
        <v>50</v>
      </c>
      <c r="M66" s="16"/>
    </row>
    <row r="67" spans="1:13" ht="17.25" customHeight="1" x14ac:dyDescent="0.25">
      <c r="A67" s="19">
        <v>65</v>
      </c>
      <c r="B67" s="45" t="s">
        <v>470</v>
      </c>
      <c r="C67" s="46"/>
      <c r="D67" s="46"/>
      <c r="E67" s="45" t="s">
        <v>6</v>
      </c>
      <c r="F67" s="7" t="s">
        <v>259</v>
      </c>
      <c r="G67" s="19"/>
      <c r="H67" s="20"/>
      <c r="I67" s="19">
        <v>43</v>
      </c>
      <c r="J67" s="19"/>
      <c r="K67" s="19"/>
      <c r="L67" s="19">
        <f t="shared" si="3"/>
        <v>43</v>
      </c>
      <c r="M67" s="12"/>
    </row>
    <row r="68" spans="1:13" ht="17.25" customHeight="1" x14ac:dyDescent="0.25">
      <c r="A68" s="19">
        <v>66</v>
      </c>
      <c r="B68" s="45" t="s">
        <v>484</v>
      </c>
      <c r="C68" s="46" t="s">
        <v>3</v>
      </c>
      <c r="D68" s="46"/>
      <c r="E68" s="45" t="s">
        <v>6</v>
      </c>
      <c r="F68" s="50" t="s">
        <v>259</v>
      </c>
      <c r="G68" s="19"/>
      <c r="H68" s="26"/>
      <c r="I68" s="12">
        <v>21</v>
      </c>
      <c r="J68" s="12">
        <v>21</v>
      </c>
      <c r="K68" s="12"/>
      <c r="L68" s="12">
        <f t="shared" si="3"/>
        <v>42</v>
      </c>
      <c r="M68" s="12"/>
    </row>
    <row r="69" spans="1:13" ht="17.25" customHeight="1" x14ac:dyDescent="0.25">
      <c r="A69" s="19">
        <v>66</v>
      </c>
      <c r="B69" s="45" t="s">
        <v>490</v>
      </c>
      <c r="C69" s="46"/>
      <c r="D69" s="46" t="s">
        <v>251</v>
      </c>
      <c r="E69" s="45" t="s">
        <v>6</v>
      </c>
      <c r="F69" s="50" t="s">
        <v>259</v>
      </c>
      <c r="G69" s="19"/>
      <c r="H69" s="26"/>
      <c r="I69" s="12">
        <v>21</v>
      </c>
      <c r="J69" s="12">
        <v>21</v>
      </c>
      <c r="K69" s="12"/>
      <c r="L69" s="12">
        <f t="shared" si="3"/>
        <v>42</v>
      </c>
      <c r="M69" s="12"/>
    </row>
    <row r="70" spans="1:13" ht="17.25" customHeight="1" x14ac:dyDescent="0.25">
      <c r="A70" s="19">
        <v>68</v>
      </c>
      <c r="B70" s="45" t="s">
        <v>400</v>
      </c>
      <c r="C70" s="46" t="s">
        <v>3</v>
      </c>
      <c r="D70" s="46"/>
      <c r="E70" s="45" t="s">
        <v>401</v>
      </c>
      <c r="F70" s="7" t="s">
        <v>259</v>
      </c>
      <c r="G70" s="19"/>
      <c r="H70" s="12">
        <v>37</v>
      </c>
      <c r="I70" s="12"/>
      <c r="J70" s="12"/>
      <c r="K70" s="12"/>
      <c r="L70" s="12">
        <f t="shared" si="3"/>
        <v>37</v>
      </c>
      <c r="M70" s="12"/>
    </row>
    <row r="71" spans="1:13" ht="17.25" customHeight="1" x14ac:dyDescent="0.25">
      <c r="A71" s="19">
        <v>69</v>
      </c>
      <c r="B71" s="45" t="s">
        <v>471</v>
      </c>
      <c r="C71" s="46"/>
      <c r="D71" s="46"/>
      <c r="E71" s="45" t="s">
        <v>472</v>
      </c>
      <c r="F71" s="7" t="s">
        <v>259</v>
      </c>
      <c r="G71" s="19"/>
      <c r="H71" s="26"/>
      <c r="I71" s="12">
        <v>36</v>
      </c>
      <c r="J71" s="12"/>
      <c r="K71" s="12"/>
      <c r="L71" s="12">
        <f t="shared" si="3"/>
        <v>36</v>
      </c>
      <c r="M71" s="16"/>
    </row>
    <row r="72" spans="1:13" ht="17.25" customHeight="1" x14ac:dyDescent="0.25">
      <c r="A72" s="19">
        <v>70</v>
      </c>
      <c r="B72" s="45" t="s">
        <v>402</v>
      </c>
      <c r="C72" s="46" t="s">
        <v>3</v>
      </c>
      <c r="D72" s="46"/>
      <c r="E72" s="45"/>
      <c r="F72" s="7" t="s">
        <v>259</v>
      </c>
      <c r="G72" s="19"/>
      <c r="H72" s="19">
        <v>35</v>
      </c>
      <c r="I72" s="19"/>
      <c r="J72" s="19"/>
      <c r="K72" s="19"/>
      <c r="L72" s="19">
        <f t="shared" si="3"/>
        <v>35</v>
      </c>
      <c r="M72" s="12"/>
    </row>
    <row r="73" spans="1:13" ht="17.25" customHeight="1" x14ac:dyDescent="0.25">
      <c r="A73" s="19">
        <v>71</v>
      </c>
      <c r="B73" s="45" t="s">
        <v>540</v>
      </c>
      <c r="C73" s="46"/>
      <c r="D73" s="53"/>
      <c r="E73" s="45" t="s">
        <v>541</v>
      </c>
      <c r="F73" s="50" t="s">
        <v>278</v>
      </c>
      <c r="G73" s="19"/>
      <c r="H73" s="26"/>
      <c r="I73" s="12"/>
      <c r="J73" s="12">
        <v>33</v>
      </c>
      <c r="K73" s="12"/>
      <c r="L73" s="12">
        <f t="shared" si="3"/>
        <v>33</v>
      </c>
      <c r="M73" s="12"/>
    </row>
    <row r="74" spans="1:13" ht="17.25" customHeight="1" x14ac:dyDescent="0.25">
      <c r="A74" s="19">
        <v>72</v>
      </c>
      <c r="B74" s="45" t="s">
        <v>404</v>
      </c>
      <c r="C74" s="46" t="s">
        <v>3</v>
      </c>
      <c r="D74" s="46"/>
      <c r="E74" s="45" t="s">
        <v>405</v>
      </c>
      <c r="F74" s="7" t="s">
        <v>259</v>
      </c>
      <c r="G74" s="19"/>
      <c r="H74" s="20">
        <v>32</v>
      </c>
      <c r="I74" s="19"/>
      <c r="J74" s="19"/>
      <c r="K74" s="19"/>
      <c r="L74" s="19">
        <f t="shared" si="3"/>
        <v>32</v>
      </c>
      <c r="M74" s="28"/>
    </row>
    <row r="75" spans="1:13" ht="17.25" customHeight="1" x14ac:dyDescent="0.25">
      <c r="A75" s="19">
        <v>73</v>
      </c>
      <c r="B75" s="45" t="s">
        <v>80</v>
      </c>
      <c r="C75" s="46" t="s">
        <v>3</v>
      </c>
      <c r="D75" s="46"/>
      <c r="E75" s="45" t="s">
        <v>6</v>
      </c>
      <c r="F75" s="46" t="s">
        <v>259</v>
      </c>
      <c r="G75" s="19">
        <v>31</v>
      </c>
      <c r="H75" s="12"/>
      <c r="I75" s="27"/>
      <c r="J75" s="12"/>
      <c r="K75" s="27"/>
      <c r="L75" s="12">
        <f t="shared" si="3"/>
        <v>31</v>
      </c>
      <c r="M75" s="12"/>
    </row>
    <row r="76" spans="1:13" ht="17.25" customHeight="1" x14ac:dyDescent="0.25">
      <c r="A76" s="19">
        <v>73</v>
      </c>
      <c r="B76" s="45" t="s">
        <v>271</v>
      </c>
      <c r="C76" s="46"/>
      <c r="D76" s="46"/>
      <c r="E76" s="45" t="s">
        <v>32</v>
      </c>
      <c r="F76" s="50" t="s">
        <v>259</v>
      </c>
      <c r="G76" s="19">
        <v>31</v>
      </c>
      <c r="H76" s="20"/>
      <c r="I76" s="19"/>
      <c r="J76" s="19"/>
      <c r="K76" s="19"/>
      <c r="L76" s="19">
        <f t="shared" si="3"/>
        <v>31</v>
      </c>
      <c r="M76" s="16"/>
    </row>
    <row r="77" spans="1:13" ht="17.25" customHeight="1" x14ac:dyDescent="0.25">
      <c r="A77" s="19">
        <v>73</v>
      </c>
      <c r="B77" s="45" t="s">
        <v>473</v>
      </c>
      <c r="C77" s="46"/>
      <c r="D77" s="46"/>
      <c r="E77" s="45" t="s">
        <v>6</v>
      </c>
      <c r="F77" s="7" t="s">
        <v>259</v>
      </c>
      <c r="G77" s="19"/>
      <c r="H77" s="6"/>
      <c r="I77" s="19">
        <v>31</v>
      </c>
      <c r="J77" s="19"/>
      <c r="K77" s="19"/>
      <c r="L77" s="19">
        <f t="shared" ref="L77:L108" si="4">SUM(G77:J77)-K77</f>
        <v>31</v>
      </c>
      <c r="M77" s="12"/>
    </row>
    <row r="78" spans="1:13" ht="17.25" customHeight="1" x14ac:dyDescent="0.25">
      <c r="A78" s="19">
        <v>73</v>
      </c>
      <c r="B78" s="45" t="s">
        <v>474</v>
      </c>
      <c r="C78" s="46"/>
      <c r="D78" s="46"/>
      <c r="E78" s="45" t="s">
        <v>6</v>
      </c>
      <c r="F78" s="50" t="s">
        <v>259</v>
      </c>
      <c r="G78" s="19"/>
      <c r="H78" s="26"/>
      <c r="I78" s="12">
        <v>31</v>
      </c>
      <c r="J78" s="12"/>
      <c r="K78" s="12"/>
      <c r="L78" s="12">
        <f t="shared" si="4"/>
        <v>31</v>
      </c>
      <c r="M78" s="12"/>
    </row>
    <row r="79" spans="1:13" ht="17.25" customHeight="1" x14ac:dyDescent="0.25">
      <c r="A79" s="19">
        <v>73</v>
      </c>
      <c r="B79" s="45" t="s">
        <v>475</v>
      </c>
      <c r="C79" s="46"/>
      <c r="D79" s="46"/>
      <c r="E79" s="45" t="s">
        <v>6</v>
      </c>
      <c r="F79" s="50" t="s">
        <v>259</v>
      </c>
      <c r="G79" s="19"/>
      <c r="H79" s="26"/>
      <c r="I79" s="12">
        <v>31</v>
      </c>
      <c r="J79" s="12"/>
      <c r="K79" s="12"/>
      <c r="L79" s="12">
        <f t="shared" si="4"/>
        <v>31</v>
      </c>
      <c r="M79" s="12"/>
    </row>
    <row r="80" spans="1:13" ht="17.25" customHeight="1" x14ac:dyDescent="0.25">
      <c r="A80" s="19">
        <v>73</v>
      </c>
      <c r="B80" s="45" t="s">
        <v>476</v>
      </c>
      <c r="C80" s="46"/>
      <c r="D80" s="46"/>
      <c r="E80" s="45" t="s">
        <v>22</v>
      </c>
      <c r="F80" s="46" t="s">
        <v>259</v>
      </c>
      <c r="G80" s="19"/>
      <c r="H80" s="26"/>
      <c r="I80" s="12">
        <v>31</v>
      </c>
      <c r="J80" s="12"/>
      <c r="K80" s="12"/>
      <c r="L80" s="12">
        <f t="shared" si="4"/>
        <v>31</v>
      </c>
      <c r="M80" s="12"/>
    </row>
    <row r="81" spans="1:13" s="5" customFormat="1" ht="17.25" customHeight="1" x14ac:dyDescent="0.25">
      <c r="A81" s="19">
        <v>73</v>
      </c>
      <c r="B81" s="45" t="s">
        <v>477</v>
      </c>
      <c r="C81" s="46"/>
      <c r="D81" s="46"/>
      <c r="E81" s="45" t="s">
        <v>478</v>
      </c>
      <c r="F81" s="46" t="s">
        <v>259</v>
      </c>
      <c r="G81" s="19"/>
      <c r="H81" s="26"/>
      <c r="I81" s="12">
        <v>31</v>
      </c>
      <c r="J81" s="12"/>
      <c r="K81" s="12"/>
      <c r="L81" s="12">
        <f t="shared" si="4"/>
        <v>31</v>
      </c>
      <c r="M81" s="12"/>
    </row>
    <row r="82" spans="1:13" s="5" customFormat="1" ht="17.25" customHeight="1" x14ac:dyDescent="0.25">
      <c r="A82" s="19">
        <v>73</v>
      </c>
      <c r="B82" s="45" t="s">
        <v>479</v>
      </c>
      <c r="C82" s="46"/>
      <c r="D82" s="46"/>
      <c r="E82" s="45" t="s">
        <v>6</v>
      </c>
      <c r="F82" s="46" t="s">
        <v>259</v>
      </c>
      <c r="G82" s="19"/>
      <c r="H82" s="26"/>
      <c r="I82" s="12">
        <v>31</v>
      </c>
      <c r="J82" s="12"/>
      <c r="K82" s="12"/>
      <c r="L82" s="12">
        <f t="shared" si="4"/>
        <v>31</v>
      </c>
      <c r="M82" s="12"/>
    </row>
    <row r="83" spans="1:13" s="5" customFormat="1" ht="17.25" customHeight="1" x14ac:dyDescent="0.25">
      <c r="A83" s="19">
        <v>73</v>
      </c>
      <c r="B83" s="45" t="s">
        <v>480</v>
      </c>
      <c r="C83" s="46" t="s">
        <v>3</v>
      </c>
      <c r="D83" s="46"/>
      <c r="E83" s="45" t="s">
        <v>6</v>
      </c>
      <c r="F83" s="46" t="s">
        <v>259</v>
      </c>
      <c r="G83" s="19"/>
      <c r="H83" s="26"/>
      <c r="I83" s="12">
        <v>31</v>
      </c>
      <c r="J83" s="12"/>
      <c r="K83" s="12"/>
      <c r="L83" s="12">
        <f t="shared" si="4"/>
        <v>31</v>
      </c>
      <c r="M83" s="12"/>
    </row>
    <row r="84" spans="1:13" s="5" customFormat="1" ht="17.25" customHeight="1" x14ac:dyDescent="0.25">
      <c r="A84" s="19">
        <v>73</v>
      </c>
      <c r="B84" s="45" t="s">
        <v>482</v>
      </c>
      <c r="C84" s="46"/>
      <c r="D84" s="46"/>
      <c r="E84" s="45" t="s">
        <v>320</v>
      </c>
      <c r="F84" s="46" t="s">
        <v>259</v>
      </c>
      <c r="G84" s="19"/>
      <c r="H84" s="26"/>
      <c r="I84" s="12">
        <v>31</v>
      </c>
      <c r="J84" s="12"/>
      <c r="K84" s="12"/>
      <c r="L84" s="12">
        <f t="shared" si="4"/>
        <v>31</v>
      </c>
      <c r="M84" s="12"/>
    </row>
    <row r="85" spans="1:13" s="5" customFormat="1" ht="17.25" customHeight="1" x14ac:dyDescent="0.25">
      <c r="A85" s="19">
        <v>73</v>
      </c>
      <c r="B85" s="45" t="s">
        <v>542</v>
      </c>
      <c r="C85" s="46"/>
      <c r="D85" s="46" t="s">
        <v>251</v>
      </c>
      <c r="E85" s="45" t="s">
        <v>7</v>
      </c>
      <c r="F85" s="46" t="s">
        <v>259</v>
      </c>
      <c r="G85" s="19"/>
      <c r="H85" s="26"/>
      <c r="I85" s="12"/>
      <c r="J85" s="12">
        <v>31</v>
      </c>
      <c r="K85" s="12"/>
      <c r="L85" s="12">
        <f t="shared" si="4"/>
        <v>31</v>
      </c>
      <c r="M85" s="12"/>
    </row>
    <row r="86" spans="1:13" s="5" customFormat="1" ht="17.25" customHeight="1" x14ac:dyDescent="0.25">
      <c r="A86" s="19">
        <v>73</v>
      </c>
      <c r="B86" s="45" t="s">
        <v>543</v>
      </c>
      <c r="C86" s="46"/>
      <c r="D86" s="46"/>
      <c r="E86" s="45" t="s">
        <v>544</v>
      </c>
      <c r="F86" s="46" t="s">
        <v>259</v>
      </c>
      <c r="G86" s="19"/>
      <c r="H86" s="26"/>
      <c r="I86" s="12"/>
      <c r="J86" s="12">
        <v>31</v>
      </c>
      <c r="K86" s="12"/>
      <c r="L86" s="12">
        <f t="shared" si="4"/>
        <v>31</v>
      </c>
      <c r="M86" s="12"/>
    </row>
    <row r="87" spans="1:13" s="5" customFormat="1" ht="17.25" customHeight="1" x14ac:dyDescent="0.25">
      <c r="A87" s="19">
        <v>85</v>
      </c>
      <c r="B87" s="45" t="s">
        <v>483</v>
      </c>
      <c r="C87" s="46"/>
      <c r="D87" s="46"/>
      <c r="E87" s="45" t="s">
        <v>33</v>
      </c>
      <c r="F87" s="46" t="s">
        <v>259</v>
      </c>
      <c r="G87" s="19"/>
      <c r="H87" s="26"/>
      <c r="I87" s="12">
        <v>26</v>
      </c>
      <c r="J87" s="12"/>
      <c r="K87" s="12"/>
      <c r="L87" s="12">
        <f t="shared" si="4"/>
        <v>26</v>
      </c>
      <c r="M87" s="12"/>
    </row>
    <row r="88" spans="1:13" s="5" customFormat="1" ht="17.25" customHeight="1" x14ac:dyDescent="0.25">
      <c r="A88" s="19">
        <v>86</v>
      </c>
      <c r="B88" s="45" t="s">
        <v>274</v>
      </c>
      <c r="C88" s="46"/>
      <c r="D88" s="46" t="s">
        <v>251</v>
      </c>
      <c r="E88" s="45" t="s">
        <v>13</v>
      </c>
      <c r="F88" s="46" t="s">
        <v>259</v>
      </c>
      <c r="G88" s="19">
        <v>21</v>
      </c>
      <c r="H88" s="19"/>
      <c r="I88" s="19"/>
      <c r="J88" s="19"/>
      <c r="K88" s="19"/>
      <c r="L88" s="19">
        <f t="shared" si="4"/>
        <v>21</v>
      </c>
      <c r="M88" s="16"/>
    </row>
    <row r="89" spans="1:13" s="5" customFormat="1" ht="17.25" customHeight="1" x14ac:dyDescent="0.25">
      <c r="A89" s="19">
        <v>86</v>
      </c>
      <c r="B89" s="45" t="s">
        <v>86</v>
      </c>
      <c r="C89" s="46" t="s">
        <v>3</v>
      </c>
      <c r="D89" s="46"/>
      <c r="E89" s="45" t="s">
        <v>6</v>
      </c>
      <c r="F89" s="46" t="s">
        <v>259</v>
      </c>
      <c r="G89" s="19">
        <v>21</v>
      </c>
      <c r="H89" s="20"/>
      <c r="I89" s="19"/>
      <c r="J89" s="19"/>
      <c r="K89" s="19"/>
      <c r="L89" s="19">
        <f t="shared" si="4"/>
        <v>21</v>
      </c>
      <c r="M89" s="15"/>
    </row>
    <row r="90" spans="1:13" s="5" customFormat="1" ht="17.25" customHeight="1" x14ac:dyDescent="0.25">
      <c r="A90" s="19">
        <v>86</v>
      </c>
      <c r="B90" s="45" t="s">
        <v>407</v>
      </c>
      <c r="C90" s="46"/>
      <c r="D90" s="46" t="s">
        <v>251</v>
      </c>
      <c r="E90" s="45" t="s">
        <v>374</v>
      </c>
      <c r="F90" s="3" t="s">
        <v>259</v>
      </c>
      <c r="G90" s="19"/>
      <c r="H90" s="19">
        <v>21</v>
      </c>
      <c r="I90" s="19"/>
      <c r="J90" s="19"/>
      <c r="K90" s="19"/>
      <c r="L90" s="19">
        <f t="shared" si="4"/>
        <v>21</v>
      </c>
      <c r="M90" s="12"/>
    </row>
    <row r="91" spans="1:13" s="5" customFormat="1" ht="17.25" customHeight="1" x14ac:dyDescent="0.25">
      <c r="A91" s="19">
        <v>86</v>
      </c>
      <c r="B91" s="45" t="s">
        <v>408</v>
      </c>
      <c r="C91" s="46"/>
      <c r="D91" s="46" t="s">
        <v>251</v>
      </c>
      <c r="E91" s="45" t="s">
        <v>329</v>
      </c>
      <c r="F91" s="3" t="s">
        <v>259</v>
      </c>
      <c r="G91" s="19"/>
      <c r="H91" s="26">
        <v>21</v>
      </c>
      <c r="I91" s="12"/>
      <c r="J91" s="12"/>
      <c r="K91" s="12"/>
      <c r="L91" s="12">
        <f t="shared" si="4"/>
        <v>21</v>
      </c>
      <c r="M91" s="12"/>
    </row>
    <row r="92" spans="1:13" s="5" customFormat="1" ht="17.25" customHeight="1" x14ac:dyDescent="0.25">
      <c r="A92" s="19">
        <v>86</v>
      </c>
      <c r="B92" s="45" t="s">
        <v>485</v>
      </c>
      <c r="C92" s="46" t="s">
        <v>3</v>
      </c>
      <c r="D92" s="46"/>
      <c r="E92" s="45" t="s">
        <v>33</v>
      </c>
      <c r="F92" s="46" t="s">
        <v>259</v>
      </c>
      <c r="G92" s="19"/>
      <c r="H92" s="26"/>
      <c r="I92" s="12">
        <v>21</v>
      </c>
      <c r="J92" s="12"/>
      <c r="K92" s="12"/>
      <c r="L92" s="12">
        <f t="shared" si="4"/>
        <v>21</v>
      </c>
      <c r="M92" s="12"/>
    </row>
    <row r="93" spans="1:13" s="5" customFormat="1" ht="17.25" customHeight="1" x14ac:dyDescent="0.25">
      <c r="A93" s="19">
        <v>86</v>
      </c>
      <c r="B93" s="45" t="s">
        <v>488</v>
      </c>
      <c r="C93" s="46" t="s">
        <v>3</v>
      </c>
      <c r="D93" s="46"/>
      <c r="E93" s="45" t="s">
        <v>320</v>
      </c>
      <c r="F93" s="46" t="s">
        <v>259</v>
      </c>
      <c r="G93" s="19"/>
      <c r="H93" s="26"/>
      <c r="I93" s="12">
        <v>21</v>
      </c>
      <c r="J93" s="12"/>
      <c r="K93" s="12"/>
      <c r="L93" s="12">
        <f t="shared" si="4"/>
        <v>21</v>
      </c>
      <c r="M93" s="12"/>
    </row>
    <row r="94" spans="1:13" s="5" customFormat="1" ht="17.25" customHeight="1" x14ac:dyDescent="0.25">
      <c r="A94" s="19">
        <v>86</v>
      </c>
      <c r="B94" s="45" t="s">
        <v>489</v>
      </c>
      <c r="C94" s="46"/>
      <c r="D94" s="53"/>
      <c r="E94" s="45" t="s">
        <v>6</v>
      </c>
      <c r="F94" s="46" t="s">
        <v>259</v>
      </c>
      <c r="G94" s="19"/>
      <c r="H94" s="26"/>
      <c r="I94" s="12">
        <v>21</v>
      </c>
      <c r="J94" s="12"/>
      <c r="K94" s="12"/>
      <c r="L94" s="12">
        <f t="shared" si="4"/>
        <v>21</v>
      </c>
      <c r="M94" s="12"/>
    </row>
    <row r="95" spans="1:13" s="5" customFormat="1" ht="17.25" customHeight="1" x14ac:dyDescent="0.25">
      <c r="A95" s="19">
        <v>86</v>
      </c>
      <c r="B95" s="45" t="s">
        <v>545</v>
      </c>
      <c r="C95" s="62"/>
      <c r="D95" s="50"/>
      <c r="E95" s="34" t="s">
        <v>4</v>
      </c>
      <c r="F95" s="46" t="s">
        <v>259</v>
      </c>
      <c r="G95" s="19"/>
      <c r="H95" s="26"/>
      <c r="I95" s="12"/>
      <c r="J95" s="12">
        <v>21</v>
      </c>
      <c r="K95" s="12"/>
      <c r="L95" s="12">
        <f t="shared" si="4"/>
        <v>21</v>
      </c>
      <c r="M95" s="12"/>
    </row>
    <row r="96" spans="1:13" s="5" customFormat="1" ht="17.25" customHeight="1" x14ac:dyDescent="0.25">
      <c r="A96" s="19">
        <v>86</v>
      </c>
      <c r="B96" s="45" t="s">
        <v>546</v>
      </c>
      <c r="C96" s="62"/>
      <c r="D96" s="50"/>
      <c r="E96" s="34" t="s">
        <v>340</v>
      </c>
      <c r="F96" s="46" t="s">
        <v>259</v>
      </c>
      <c r="G96" s="19"/>
      <c r="H96" s="26"/>
      <c r="I96" s="12"/>
      <c r="J96" s="12">
        <v>21</v>
      </c>
      <c r="K96" s="12"/>
      <c r="L96" s="12">
        <f t="shared" si="4"/>
        <v>21</v>
      </c>
      <c r="M96" s="12"/>
    </row>
    <row r="97" spans="1:13" s="5" customFormat="1" ht="17.25" customHeight="1" x14ac:dyDescent="0.25">
      <c r="A97" s="19">
        <v>86</v>
      </c>
      <c r="B97" s="45" t="s">
        <v>547</v>
      </c>
      <c r="C97" s="62"/>
      <c r="D97" s="50"/>
      <c r="E97" s="34" t="s">
        <v>548</v>
      </c>
      <c r="F97" s="46" t="s">
        <v>259</v>
      </c>
      <c r="G97" s="19"/>
      <c r="H97" s="26"/>
      <c r="I97" s="12"/>
      <c r="J97" s="12">
        <v>21</v>
      </c>
      <c r="K97" s="12"/>
      <c r="L97" s="12">
        <f t="shared" si="4"/>
        <v>21</v>
      </c>
      <c r="M97" s="12"/>
    </row>
    <row r="98" spans="1:13" s="5" customFormat="1" ht="17.25" customHeight="1" x14ac:dyDescent="0.25">
      <c r="A98" s="19">
        <v>96</v>
      </c>
      <c r="B98" s="45" t="s">
        <v>409</v>
      </c>
      <c r="C98" s="62"/>
      <c r="D98" s="50" t="s">
        <v>251</v>
      </c>
      <c r="E98" s="34" t="s">
        <v>410</v>
      </c>
      <c r="F98" s="3" t="s">
        <v>259</v>
      </c>
      <c r="G98" s="19"/>
      <c r="H98" s="20">
        <v>16</v>
      </c>
      <c r="I98" s="19"/>
      <c r="J98" s="19"/>
      <c r="K98" s="19"/>
      <c r="L98" s="19">
        <f t="shared" si="4"/>
        <v>16</v>
      </c>
      <c r="M98" s="12"/>
    </row>
    <row r="99" spans="1:13" s="5" customFormat="1" ht="17.25" customHeight="1" x14ac:dyDescent="0.25">
      <c r="A99" s="19">
        <v>96</v>
      </c>
      <c r="B99" s="45" t="s">
        <v>411</v>
      </c>
      <c r="C99" s="62" t="s">
        <v>3</v>
      </c>
      <c r="D99" s="50"/>
      <c r="E99" s="34" t="s">
        <v>329</v>
      </c>
      <c r="F99" s="3" t="s">
        <v>259</v>
      </c>
      <c r="G99" s="20"/>
      <c r="H99" s="12">
        <v>16</v>
      </c>
      <c r="I99" s="12"/>
      <c r="J99" s="12"/>
      <c r="K99" s="12"/>
      <c r="L99" s="12">
        <f t="shared" si="4"/>
        <v>16</v>
      </c>
      <c r="M99" s="12"/>
    </row>
    <row r="100" spans="1:13" s="5" customFormat="1" ht="17.25" customHeight="1" x14ac:dyDescent="0.25">
      <c r="A100" s="19">
        <v>96</v>
      </c>
      <c r="B100" s="45" t="s">
        <v>491</v>
      </c>
      <c r="C100" s="62"/>
      <c r="D100" s="55"/>
      <c r="E100" s="34" t="s">
        <v>21</v>
      </c>
      <c r="F100" s="46" t="s">
        <v>259</v>
      </c>
      <c r="G100" s="19"/>
      <c r="H100" s="26"/>
      <c r="I100" s="12">
        <v>16</v>
      </c>
      <c r="J100" s="12"/>
      <c r="K100" s="12"/>
      <c r="L100" s="12">
        <f t="shared" si="4"/>
        <v>16</v>
      </c>
      <c r="M100" s="12"/>
    </row>
    <row r="101" spans="1:13" s="5" customFormat="1" ht="17.25" customHeight="1" x14ac:dyDescent="0.25">
      <c r="A101" s="19">
        <v>96</v>
      </c>
      <c r="B101" s="45" t="s">
        <v>492</v>
      </c>
      <c r="C101" s="62"/>
      <c r="D101" s="55"/>
      <c r="E101" s="34" t="s">
        <v>320</v>
      </c>
      <c r="F101" s="46" t="s">
        <v>259</v>
      </c>
      <c r="G101" s="19"/>
      <c r="H101" s="26"/>
      <c r="I101" s="12">
        <v>16</v>
      </c>
      <c r="J101" s="12"/>
      <c r="K101" s="12"/>
      <c r="L101" s="12">
        <f t="shared" si="4"/>
        <v>16</v>
      </c>
      <c r="M101" s="12"/>
    </row>
    <row r="102" spans="1:13" s="5" customFormat="1" ht="17.25" customHeight="1" x14ac:dyDescent="0.25">
      <c r="A102" s="19">
        <v>96</v>
      </c>
      <c r="B102" s="45" t="s">
        <v>493</v>
      </c>
      <c r="C102" s="62"/>
      <c r="D102" s="55"/>
      <c r="E102" s="34" t="s">
        <v>6</v>
      </c>
      <c r="F102" s="46" t="s">
        <v>259</v>
      </c>
      <c r="G102" s="19"/>
      <c r="H102" s="26"/>
      <c r="I102" s="12">
        <v>16</v>
      </c>
      <c r="J102" s="12"/>
      <c r="K102" s="12"/>
      <c r="L102" s="12">
        <f t="shared" si="4"/>
        <v>16</v>
      </c>
      <c r="M102" s="12"/>
    </row>
    <row r="103" spans="1:13" s="5" customFormat="1" ht="17.25" customHeight="1" x14ac:dyDescent="0.25">
      <c r="A103" s="19">
        <v>101</v>
      </c>
      <c r="B103" s="45" t="s">
        <v>412</v>
      </c>
      <c r="C103" s="46"/>
      <c r="D103" s="46" t="s">
        <v>251</v>
      </c>
      <c r="E103" s="45" t="s">
        <v>347</v>
      </c>
      <c r="F103" s="3" t="s">
        <v>259</v>
      </c>
      <c r="G103" s="19"/>
      <c r="H103" s="26">
        <v>11</v>
      </c>
      <c r="I103" s="12"/>
      <c r="J103" s="12"/>
      <c r="K103" s="12"/>
      <c r="L103" s="12">
        <f t="shared" si="4"/>
        <v>11</v>
      </c>
      <c r="M103" s="15"/>
    </row>
    <row r="104" spans="1:13" s="5" customFormat="1" ht="17.25" customHeight="1" x14ac:dyDescent="0.25">
      <c r="A104" s="19">
        <v>101</v>
      </c>
      <c r="B104" s="45" t="s">
        <v>413</v>
      </c>
      <c r="C104" s="46" t="s">
        <v>3</v>
      </c>
      <c r="D104" s="46"/>
      <c r="E104" s="45" t="s">
        <v>27</v>
      </c>
      <c r="F104" s="3" t="s">
        <v>259</v>
      </c>
      <c r="G104" s="19"/>
      <c r="H104" s="26">
        <v>11</v>
      </c>
      <c r="I104" s="12"/>
      <c r="J104" s="12"/>
      <c r="K104" s="12"/>
      <c r="L104" s="12">
        <f t="shared" si="4"/>
        <v>11</v>
      </c>
      <c r="M104" s="16"/>
    </row>
    <row r="105" spans="1:13" s="5" customFormat="1" ht="17.25" customHeight="1" x14ac:dyDescent="0.25">
      <c r="A105" s="19">
        <v>101</v>
      </c>
      <c r="B105" s="45" t="s">
        <v>414</v>
      </c>
      <c r="C105" s="46"/>
      <c r="D105" s="46"/>
      <c r="E105" s="45" t="s">
        <v>391</v>
      </c>
      <c r="F105" s="3" t="s">
        <v>259</v>
      </c>
      <c r="G105" s="19"/>
      <c r="H105" s="12">
        <v>11</v>
      </c>
      <c r="I105" s="12"/>
      <c r="J105" s="12"/>
      <c r="K105" s="12"/>
      <c r="L105" s="12">
        <f t="shared" si="4"/>
        <v>11</v>
      </c>
      <c r="M105" s="16"/>
    </row>
    <row r="106" spans="1:13" s="5" customFormat="1" ht="17.25" customHeight="1" x14ac:dyDescent="0.25">
      <c r="A106" s="19">
        <v>101</v>
      </c>
      <c r="B106" s="45" t="s">
        <v>494</v>
      </c>
      <c r="C106" s="46"/>
      <c r="D106" s="63"/>
      <c r="E106" s="45" t="s">
        <v>33</v>
      </c>
      <c r="F106" s="46" t="s">
        <v>259</v>
      </c>
      <c r="G106" s="19"/>
      <c r="H106" s="26"/>
      <c r="I106" s="12">
        <v>11</v>
      </c>
      <c r="J106" s="12"/>
      <c r="K106" s="12"/>
      <c r="L106" s="12">
        <f t="shared" si="4"/>
        <v>11</v>
      </c>
      <c r="M106" s="12"/>
    </row>
    <row r="107" spans="1:13" s="5" customFormat="1" ht="17.25" customHeight="1" x14ac:dyDescent="0.25">
      <c r="A107" s="19">
        <v>101</v>
      </c>
      <c r="B107" s="45" t="s">
        <v>495</v>
      </c>
      <c r="C107" s="46"/>
      <c r="D107" s="46" t="s">
        <v>251</v>
      </c>
      <c r="E107" s="45" t="s">
        <v>6</v>
      </c>
      <c r="F107" s="46" t="s">
        <v>259</v>
      </c>
      <c r="G107" s="19"/>
      <c r="H107" s="26"/>
      <c r="I107" s="12">
        <v>11</v>
      </c>
      <c r="J107" s="12"/>
      <c r="K107" s="12"/>
      <c r="L107" s="12">
        <f t="shared" si="4"/>
        <v>11</v>
      </c>
      <c r="M107" s="12"/>
    </row>
    <row r="108" spans="1:13" s="5" customFormat="1" ht="17.25" customHeight="1" x14ac:dyDescent="0.25">
      <c r="A108" s="19">
        <v>101</v>
      </c>
      <c r="B108" s="45" t="s">
        <v>496</v>
      </c>
      <c r="C108" s="46"/>
      <c r="D108" s="46" t="s">
        <v>251</v>
      </c>
      <c r="E108" s="45" t="s">
        <v>22</v>
      </c>
      <c r="F108" s="46" t="s">
        <v>259</v>
      </c>
      <c r="G108" s="19"/>
      <c r="H108" s="26"/>
      <c r="I108" s="12">
        <v>11</v>
      </c>
      <c r="J108" s="12"/>
      <c r="K108" s="12"/>
      <c r="L108" s="12">
        <f t="shared" si="4"/>
        <v>11</v>
      </c>
      <c r="M108" s="12"/>
    </row>
    <row r="109" spans="1:13" s="5" customFormat="1" ht="17.25" customHeight="1" x14ac:dyDescent="0.25">
      <c r="A109" s="19">
        <v>101</v>
      </c>
      <c r="B109" s="45" t="s">
        <v>497</v>
      </c>
      <c r="C109" s="46"/>
      <c r="D109" s="63"/>
      <c r="E109" s="45"/>
      <c r="F109" s="46" t="s">
        <v>259</v>
      </c>
      <c r="G109" s="19"/>
      <c r="H109" s="26"/>
      <c r="I109" s="12">
        <v>11</v>
      </c>
      <c r="J109" s="12"/>
      <c r="K109" s="12"/>
      <c r="L109" s="12">
        <f t="shared" ref="L109:L111" si="5">SUM(G109:J109)-K109</f>
        <v>11</v>
      </c>
      <c r="M109" s="12"/>
    </row>
    <row r="110" spans="1:13" s="5" customFormat="1" ht="17.25" customHeight="1" x14ac:dyDescent="0.25">
      <c r="A110" s="19">
        <v>101</v>
      </c>
      <c r="B110" s="45" t="s">
        <v>549</v>
      </c>
      <c r="C110" s="46"/>
      <c r="D110" s="46"/>
      <c r="E110" s="45" t="s">
        <v>533</v>
      </c>
      <c r="F110" s="46" t="s">
        <v>259</v>
      </c>
      <c r="G110" s="19"/>
      <c r="H110" s="26"/>
      <c r="I110" s="12"/>
      <c r="J110" s="12">
        <v>11</v>
      </c>
      <c r="K110" s="12"/>
      <c r="L110" s="12">
        <f t="shared" si="5"/>
        <v>11</v>
      </c>
      <c r="M110" s="12"/>
    </row>
    <row r="111" spans="1:13" s="5" customFormat="1" ht="17.25" customHeight="1" x14ac:dyDescent="0.25">
      <c r="A111" s="19">
        <v>101</v>
      </c>
      <c r="B111" s="45" t="s">
        <v>550</v>
      </c>
      <c r="C111" s="46"/>
      <c r="D111" s="46"/>
      <c r="E111" s="45" t="s">
        <v>4</v>
      </c>
      <c r="F111" s="46" t="s">
        <v>259</v>
      </c>
      <c r="G111" s="19"/>
      <c r="H111" s="26"/>
      <c r="I111" s="12"/>
      <c r="J111" s="12">
        <v>11</v>
      </c>
      <c r="K111" s="12"/>
      <c r="L111" s="12">
        <f t="shared" si="5"/>
        <v>11</v>
      </c>
      <c r="M111" s="12"/>
    </row>
    <row r="112" spans="1:13" s="5" customFormat="1" ht="17.25" customHeight="1" x14ac:dyDescent="0.25">
      <c r="A112" s="19">
        <v>110</v>
      </c>
      <c r="B112" s="2"/>
      <c r="C112" s="7"/>
      <c r="D112" s="7"/>
      <c r="E112" s="33"/>
      <c r="F112" s="7"/>
      <c r="G112" s="19"/>
      <c r="H112" s="26"/>
      <c r="I112" s="12"/>
      <c r="J112" s="12"/>
      <c r="K112" s="12"/>
      <c r="L112" s="12"/>
      <c r="M112" s="12"/>
    </row>
    <row r="113" spans="1:14" s="5" customFormat="1" x14ac:dyDescent="0.25">
      <c r="A113" s="1"/>
      <c r="B113" s="88"/>
      <c r="C113" s="89"/>
      <c r="D113" s="89"/>
      <c r="E113" s="88"/>
      <c r="F113" s="89"/>
      <c r="G113" s="65"/>
      <c r="H113" s="68"/>
      <c r="I113" s="69"/>
      <c r="J113" s="69"/>
      <c r="K113" s="69"/>
      <c r="L113" s="69"/>
      <c r="M113" s="69"/>
    </row>
    <row r="114" spans="1:14" x14ac:dyDescent="0.25">
      <c r="A114" s="56" t="s">
        <v>322</v>
      </c>
      <c r="B114" s="56"/>
      <c r="C114" s="56"/>
      <c r="D114" s="64"/>
      <c r="E114" s="56"/>
      <c r="F114" s="64"/>
      <c r="G114" s="56"/>
      <c r="H114" s="56"/>
      <c r="I114" s="56"/>
      <c r="J114" s="56"/>
      <c r="K114" s="56"/>
      <c r="L114" s="56"/>
      <c r="M114" s="56"/>
      <c r="N114" s="57"/>
    </row>
    <row r="115" spans="1:14" s="5" customFormat="1" x14ac:dyDescent="0.25">
      <c r="A115" s="77" t="s">
        <v>561</v>
      </c>
      <c r="B115"/>
      <c r="C115" s="1"/>
      <c r="D115" s="1"/>
      <c r="E115"/>
      <c r="F115" s="1"/>
      <c r="G115" s="1"/>
      <c r="H115" s="1"/>
      <c r="I115" s="1"/>
      <c r="J115" s="1"/>
      <c r="K115" s="1"/>
      <c r="L115" s="1"/>
      <c r="M115" s="1"/>
      <c r="N115" s="78"/>
    </row>
    <row r="116" spans="1:14" x14ac:dyDescent="0.25">
      <c r="B116" s="5"/>
      <c r="E116" s="5"/>
    </row>
    <row r="117" spans="1:14" x14ac:dyDescent="0.25">
      <c r="A117" s="86" t="s">
        <v>555</v>
      </c>
      <c r="B117" s="77" t="s">
        <v>556</v>
      </c>
    </row>
    <row r="118" spans="1:14" s="5" customFormat="1" x14ac:dyDescent="0.25">
      <c r="A118" s="86" t="s">
        <v>574</v>
      </c>
      <c r="B118" s="84" t="s">
        <v>575</v>
      </c>
      <c r="C118" s="1"/>
      <c r="D118" s="1"/>
      <c r="F118" s="1"/>
      <c r="G118" s="1"/>
      <c r="H118" s="1"/>
      <c r="I118" s="1"/>
      <c r="J118" s="1"/>
      <c r="K118" s="1"/>
      <c r="L118" s="1"/>
      <c r="M118" s="1"/>
    </row>
    <row r="119" spans="1:14" x14ac:dyDescent="0.25">
      <c r="A119" s="92" t="s">
        <v>3</v>
      </c>
      <c r="B119" s="77" t="s">
        <v>558</v>
      </c>
      <c r="E119" s="77"/>
    </row>
    <row r="120" spans="1:14" x14ac:dyDescent="0.25">
      <c r="A120" s="92" t="s">
        <v>251</v>
      </c>
      <c r="B120" s="77" t="s">
        <v>559</v>
      </c>
    </row>
    <row r="121" spans="1:14" x14ac:dyDescent="0.25">
      <c r="A121" s="91" t="s">
        <v>577</v>
      </c>
      <c r="B121" s="90" t="s">
        <v>578</v>
      </c>
    </row>
    <row r="126" spans="1:14" x14ac:dyDescent="0.25">
      <c r="B126" s="84"/>
    </row>
  </sheetData>
  <sortState ref="B8:M30">
    <sortCondition descending="1" ref="L8:L30"/>
  </sortState>
  <pageMargins left="0.51181102362204722" right="0.51181102362204722" top="0.78740157480314965" bottom="0.59055118110236227" header="0.31496062992125984" footer="0.31496062992125984"/>
  <pageSetup paperSize="9" scale="90" orientation="landscape" r:id="rId1"/>
  <headerFooter>
    <oddHeader>&amp;L&amp;"Century Gothic,Fett"&amp;12Schweizerischer Schachbund&amp;C&amp;"Century Gothic,Fett"&amp;12SJEM - Qualifikationsturnier 2024/2025 - Kategorie U10</oddHeader>
    <oddFooter>&amp;L&amp;8&amp;F&amp;C&amp;8&amp;P/&amp;N&amp;R&amp;8&amp;D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0"/>
  <sheetViews>
    <sheetView zoomScale="115" zoomScaleNormal="115" workbookViewId="0">
      <selection activeCell="A2" sqref="A2:XFD2"/>
    </sheetView>
  </sheetViews>
  <sheetFormatPr baseColWidth="10" defaultRowHeight="13.5" x14ac:dyDescent="0.25"/>
  <cols>
    <col min="1" max="1" width="8.140625" style="1" customWidth="1"/>
    <col min="2" max="2" width="26.7109375" style="5" customWidth="1"/>
    <col min="3" max="3" width="5" style="1" customWidth="1"/>
    <col min="4" max="4" width="24.28515625" style="5" customWidth="1"/>
    <col min="5" max="5" width="9.28515625" style="1" customWidth="1"/>
    <col min="6" max="6" width="11.140625" style="1" customWidth="1"/>
    <col min="7" max="7" width="10.5703125" style="1" customWidth="1"/>
    <col min="8" max="8" width="11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1.85546875" style="1" customWidth="1"/>
    <col min="13" max="16384" width="11.42578125" style="5"/>
  </cols>
  <sheetData>
    <row r="1" spans="1:12" ht="14.25" customHeight="1" x14ac:dyDescent="0.25"/>
    <row r="2" spans="1:12" ht="29.25" customHeight="1" x14ac:dyDescent="0.25">
      <c r="A2" s="22" t="s">
        <v>0</v>
      </c>
      <c r="B2" s="23" t="s">
        <v>1</v>
      </c>
      <c r="C2" s="22" t="s">
        <v>3</v>
      </c>
      <c r="D2" s="23" t="s">
        <v>2</v>
      </c>
      <c r="E2" s="22" t="s">
        <v>256</v>
      </c>
      <c r="F2" s="22" t="s">
        <v>252</v>
      </c>
      <c r="G2" s="22" t="s">
        <v>253</v>
      </c>
      <c r="H2" s="22" t="s">
        <v>44</v>
      </c>
      <c r="I2" s="22" t="s">
        <v>4</v>
      </c>
      <c r="J2" s="24" t="s">
        <v>30</v>
      </c>
      <c r="K2" s="22" t="s">
        <v>5</v>
      </c>
      <c r="L2" s="22" t="s">
        <v>254</v>
      </c>
    </row>
    <row r="3" spans="1:12" ht="18.75" customHeight="1" x14ac:dyDescent="0.25">
      <c r="A3" s="17">
        <v>1</v>
      </c>
      <c r="B3" s="43" t="s">
        <v>569</v>
      </c>
      <c r="C3" s="76"/>
      <c r="D3" s="43" t="s">
        <v>570</v>
      </c>
      <c r="E3" s="44" t="s">
        <v>259</v>
      </c>
      <c r="F3" s="25"/>
      <c r="G3" s="18"/>
      <c r="H3" s="17"/>
      <c r="I3" s="17"/>
      <c r="J3" s="17"/>
      <c r="K3" s="17"/>
      <c r="L3" s="30" t="s">
        <v>565</v>
      </c>
    </row>
    <row r="4" spans="1:12" s="4" customFormat="1" ht="18.75" customHeight="1" x14ac:dyDescent="0.25">
      <c r="A4" s="17">
        <v>2</v>
      </c>
      <c r="B4" s="8" t="s">
        <v>94</v>
      </c>
      <c r="C4" s="76" t="s">
        <v>3</v>
      </c>
      <c r="D4" s="8" t="s">
        <v>15</v>
      </c>
      <c r="E4" s="44" t="s">
        <v>259</v>
      </c>
      <c r="F4" s="25">
        <v>110</v>
      </c>
      <c r="G4" s="18"/>
      <c r="H4" s="17"/>
      <c r="I4" s="17"/>
      <c r="J4" s="17"/>
      <c r="K4" s="17">
        <f t="shared" ref="K4" si="0">SUM(F4:I4)</f>
        <v>110</v>
      </c>
      <c r="L4" s="30" t="s">
        <v>279</v>
      </c>
    </row>
    <row r="5" spans="1:12" s="4" customFormat="1" ht="18.75" customHeight="1" x14ac:dyDescent="0.25">
      <c r="A5" s="17">
        <v>3</v>
      </c>
      <c r="B5" s="43" t="s">
        <v>50</v>
      </c>
      <c r="C5" s="44"/>
      <c r="D5" s="43" t="s">
        <v>13</v>
      </c>
      <c r="E5" s="44" t="s">
        <v>259</v>
      </c>
      <c r="F5" s="17">
        <v>58</v>
      </c>
      <c r="G5" s="35">
        <v>120</v>
      </c>
      <c r="H5" s="17"/>
      <c r="I5" s="17"/>
      <c r="J5" s="17"/>
      <c r="K5" s="17">
        <f t="shared" ref="K5:K21" si="1">SUM(F5:I5)-J5</f>
        <v>178</v>
      </c>
      <c r="L5" s="30" t="s">
        <v>279</v>
      </c>
    </row>
    <row r="6" spans="1:12" s="4" customFormat="1" ht="18.75" customHeight="1" x14ac:dyDescent="0.25">
      <c r="A6" s="17">
        <v>4</v>
      </c>
      <c r="B6" s="43" t="s">
        <v>100</v>
      </c>
      <c r="C6" s="44"/>
      <c r="D6" s="43" t="s">
        <v>32</v>
      </c>
      <c r="E6" s="44" t="s">
        <v>259</v>
      </c>
      <c r="F6" s="17">
        <v>89</v>
      </c>
      <c r="G6" s="17"/>
      <c r="H6" s="35">
        <v>115</v>
      </c>
      <c r="I6" s="17"/>
      <c r="J6" s="17"/>
      <c r="K6" s="17">
        <f t="shared" si="1"/>
        <v>204</v>
      </c>
      <c r="L6" s="30" t="s">
        <v>279</v>
      </c>
    </row>
    <row r="7" spans="1:12" s="4" customFormat="1" ht="18.75" customHeight="1" x14ac:dyDescent="0.25">
      <c r="A7" s="17">
        <v>5</v>
      </c>
      <c r="B7" s="43" t="s">
        <v>375</v>
      </c>
      <c r="C7" s="44"/>
      <c r="D7" s="43" t="s">
        <v>331</v>
      </c>
      <c r="E7" s="44" t="s">
        <v>259</v>
      </c>
      <c r="F7" s="17"/>
      <c r="G7" s="18">
        <v>68</v>
      </c>
      <c r="H7" s="17">
        <v>65</v>
      </c>
      <c r="I7" s="35">
        <v>120</v>
      </c>
      <c r="J7" s="17"/>
      <c r="K7" s="17">
        <f t="shared" si="1"/>
        <v>253</v>
      </c>
      <c r="L7" s="30" t="s">
        <v>279</v>
      </c>
    </row>
    <row r="8" spans="1:12" s="4" customFormat="1" ht="18.75" customHeight="1" x14ac:dyDescent="0.25">
      <c r="A8" s="17">
        <v>6</v>
      </c>
      <c r="B8" s="43" t="s">
        <v>47</v>
      </c>
      <c r="C8" s="44"/>
      <c r="D8" s="43" t="s">
        <v>8</v>
      </c>
      <c r="E8" s="44" t="s">
        <v>259</v>
      </c>
      <c r="F8" s="17">
        <v>105</v>
      </c>
      <c r="G8" s="18">
        <v>100</v>
      </c>
      <c r="H8" s="17">
        <v>101</v>
      </c>
      <c r="I8" s="17"/>
      <c r="J8" s="17"/>
      <c r="K8" s="17">
        <f t="shared" si="1"/>
        <v>306</v>
      </c>
      <c r="L8" s="30" t="s">
        <v>279</v>
      </c>
    </row>
    <row r="9" spans="1:12" s="4" customFormat="1" ht="18.75" customHeight="1" x14ac:dyDescent="0.25">
      <c r="A9" s="17">
        <v>7</v>
      </c>
      <c r="B9" s="43" t="s">
        <v>112</v>
      </c>
      <c r="C9" s="44"/>
      <c r="D9" s="43" t="s">
        <v>6</v>
      </c>
      <c r="E9" s="44" t="s">
        <v>259</v>
      </c>
      <c r="F9" s="17">
        <v>76</v>
      </c>
      <c r="G9" s="17">
        <v>82</v>
      </c>
      <c r="H9" s="74">
        <v>55</v>
      </c>
      <c r="I9" s="17">
        <v>105</v>
      </c>
      <c r="J9" s="17">
        <v>55</v>
      </c>
      <c r="K9" s="17">
        <f t="shared" si="1"/>
        <v>263</v>
      </c>
      <c r="L9" s="30" t="s">
        <v>279</v>
      </c>
    </row>
    <row r="10" spans="1:12" s="4" customFormat="1" ht="18.75" customHeight="1" x14ac:dyDescent="0.25">
      <c r="A10" s="17">
        <v>8</v>
      </c>
      <c r="B10" s="43" t="s">
        <v>45</v>
      </c>
      <c r="C10" s="44"/>
      <c r="D10" s="43" t="s">
        <v>32</v>
      </c>
      <c r="E10" s="44" t="s">
        <v>259</v>
      </c>
      <c r="F10" s="17">
        <v>93</v>
      </c>
      <c r="G10" s="58"/>
      <c r="H10" s="59">
        <v>93</v>
      </c>
      <c r="I10" s="59">
        <v>72</v>
      </c>
      <c r="J10" s="59"/>
      <c r="K10" s="17">
        <f t="shared" si="1"/>
        <v>258</v>
      </c>
      <c r="L10" s="30" t="s">
        <v>279</v>
      </c>
    </row>
    <row r="11" spans="1:12" s="4" customFormat="1" ht="18.75" customHeight="1" x14ac:dyDescent="0.25">
      <c r="A11" s="17">
        <v>9</v>
      </c>
      <c r="B11" s="43" t="s">
        <v>97</v>
      </c>
      <c r="C11" s="44"/>
      <c r="D11" s="43" t="s">
        <v>19</v>
      </c>
      <c r="E11" s="44" t="s">
        <v>259</v>
      </c>
      <c r="F11" s="17">
        <v>77</v>
      </c>
      <c r="G11" s="17"/>
      <c r="H11" s="17">
        <v>84</v>
      </c>
      <c r="I11" s="17">
        <v>96</v>
      </c>
      <c r="J11" s="17"/>
      <c r="K11" s="17">
        <f t="shared" si="1"/>
        <v>257</v>
      </c>
      <c r="L11" s="30" t="s">
        <v>279</v>
      </c>
    </row>
    <row r="12" spans="1:12" s="4" customFormat="1" ht="18.75" customHeight="1" x14ac:dyDescent="0.25">
      <c r="A12" s="17">
        <v>10</v>
      </c>
      <c r="B12" s="43" t="s">
        <v>560</v>
      </c>
      <c r="C12" s="44"/>
      <c r="D12" s="43" t="s">
        <v>14</v>
      </c>
      <c r="E12" s="76" t="s">
        <v>261</v>
      </c>
      <c r="F12" s="17">
        <v>87</v>
      </c>
      <c r="G12" s="18">
        <v>84</v>
      </c>
      <c r="H12" s="74">
        <v>61</v>
      </c>
      <c r="I12" s="17">
        <v>84</v>
      </c>
      <c r="J12" s="17">
        <v>61</v>
      </c>
      <c r="K12" s="17">
        <f t="shared" si="1"/>
        <v>255</v>
      </c>
      <c r="L12" s="30" t="s">
        <v>279</v>
      </c>
    </row>
    <row r="13" spans="1:12" s="4" customFormat="1" ht="18.75" customHeight="1" x14ac:dyDescent="0.25">
      <c r="A13" s="17">
        <v>11</v>
      </c>
      <c r="B13" s="43" t="s">
        <v>280</v>
      </c>
      <c r="C13" s="44"/>
      <c r="D13" s="43" t="s">
        <v>26</v>
      </c>
      <c r="E13" s="44" t="s">
        <v>259</v>
      </c>
      <c r="F13" s="17">
        <v>79</v>
      </c>
      <c r="G13" s="17">
        <v>96</v>
      </c>
      <c r="H13" s="74">
        <v>36</v>
      </c>
      <c r="I13" s="17">
        <v>80</v>
      </c>
      <c r="J13" s="17">
        <v>36</v>
      </c>
      <c r="K13" s="17">
        <f t="shared" si="1"/>
        <v>255</v>
      </c>
      <c r="L13" s="30" t="s">
        <v>279</v>
      </c>
    </row>
    <row r="14" spans="1:12" s="4" customFormat="1" ht="18.75" customHeight="1" x14ac:dyDescent="0.25">
      <c r="A14" s="17">
        <v>12</v>
      </c>
      <c r="B14" s="43" t="s">
        <v>109</v>
      </c>
      <c r="C14" s="44"/>
      <c r="D14" s="43" t="s">
        <v>6</v>
      </c>
      <c r="E14" s="44" t="s">
        <v>259</v>
      </c>
      <c r="F14" s="17">
        <v>96</v>
      </c>
      <c r="G14" s="17"/>
      <c r="H14" s="17">
        <v>80</v>
      </c>
      <c r="I14" s="17">
        <v>78</v>
      </c>
      <c r="J14" s="17"/>
      <c r="K14" s="17">
        <f t="shared" si="1"/>
        <v>254</v>
      </c>
      <c r="L14" s="30" t="s">
        <v>279</v>
      </c>
    </row>
    <row r="15" spans="1:12" s="4" customFormat="1" ht="18.75" customHeight="1" x14ac:dyDescent="0.25">
      <c r="A15" s="17">
        <v>13</v>
      </c>
      <c r="B15" s="43" t="s">
        <v>48</v>
      </c>
      <c r="C15" s="44"/>
      <c r="D15" s="43" t="s">
        <v>24</v>
      </c>
      <c r="E15" s="44" t="s">
        <v>259</v>
      </c>
      <c r="F15" s="17">
        <v>70</v>
      </c>
      <c r="G15" s="17">
        <v>91</v>
      </c>
      <c r="H15" s="17">
        <v>91</v>
      </c>
      <c r="I15" s="74">
        <v>66</v>
      </c>
      <c r="J15" s="17">
        <v>66</v>
      </c>
      <c r="K15" s="17">
        <f t="shared" si="1"/>
        <v>252</v>
      </c>
      <c r="L15" s="30" t="s">
        <v>279</v>
      </c>
    </row>
    <row r="16" spans="1:12" s="4" customFormat="1" ht="18.75" customHeight="1" x14ac:dyDescent="0.25">
      <c r="A16" s="17">
        <v>14</v>
      </c>
      <c r="B16" s="43" t="s">
        <v>232</v>
      </c>
      <c r="C16" s="44"/>
      <c r="D16" s="43" t="s">
        <v>36</v>
      </c>
      <c r="E16" s="44" t="s">
        <v>259</v>
      </c>
      <c r="F16" s="17">
        <v>79</v>
      </c>
      <c r="G16" s="17"/>
      <c r="H16" s="17">
        <v>70</v>
      </c>
      <c r="I16" s="17">
        <v>93</v>
      </c>
      <c r="J16" s="17"/>
      <c r="K16" s="17">
        <f t="shared" si="1"/>
        <v>242</v>
      </c>
      <c r="L16" s="30" t="s">
        <v>279</v>
      </c>
    </row>
    <row r="17" spans="1:12" s="4" customFormat="1" ht="18.75" customHeight="1" x14ac:dyDescent="0.25">
      <c r="A17" s="17">
        <v>15</v>
      </c>
      <c r="B17" s="43" t="s">
        <v>53</v>
      </c>
      <c r="C17" s="44"/>
      <c r="D17" s="43" t="s">
        <v>13</v>
      </c>
      <c r="E17" s="44" t="s">
        <v>259</v>
      </c>
      <c r="F17" s="17">
        <v>80</v>
      </c>
      <c r="G17" s="18"/>
      <c r="H17" s="17">
        <v>105</v>
      </c>
      <c r="I17" s="17">
        <v>43</v>
      </c>
      <c r="J17" s="17"/>
      <c r="K17" s="17">
        <f t="shared" si="1"/>
        <v>228</v>
      </c>
      <c r="L17" s="30" t="s">
        <v>279</v>
      </c>
    </row>
    <row r="18" spans="1:12" s="4" customFormat="1" ht="18.75" customHeight="1" x14ac:dyDescent="0.25">
      <c r="A18" s="17">
        <v>16</v>
      </c>
      <c r="B18" s="43" t="s">
        <v>41</v>
      </c>
      <c r="C18" s="44"/>
      <c r="D18" s="43" t="s">
        <v>23</v>
      </c>
      <c r="E18" s="44" t="s">
        <v>259</v>
      </c>
      <c r="F18" s="17">
        <v>64</v>
      </c>
      <c r="G18" s="80">
        <v>57</v>
      </c>
      <c r="H18" s="17">
        <v>69</v>
      </c>
      <c r="I18" s="17">
        <v>93</v>
      </c>
      <c r="J18" s="17">
        <v>57</v>
      </c>
      <c r="K18" s="17">
        <f t="shared" si="1"/>
        <v>226</v>
      </c>
      <c r="L18" s="30" t="s">
        <v>279</v>
      </c>
    </row>
    <row r="19" spans="1:12" ht="18.75" customHeight="1" x14ac:dyDescent="0.25">
      <c r="A19" s="19">
        <v>17</v>
      </c>
      <c r="B19" s="9" t="s">
        <v>98</v>
      </c>
      <c r="C19" s="76" t="s">
        <v>3</v>
      </c>
      <c r="D19" s="9" t="s">
        <v>29</v>
      </c>
      <c r="E19" s="46" t="s">
        <v>259</v>
      </c>
      <c r="F19" s="70">
        <v>52</v>
      </c>
      <c r="G19" s="20">
        <v>77</v>
      </c>
      <c r="H19" s="19">
        <v>78</v>
      </c>
      <c r="I19" s="19">
        <v>70</v>
      </c>
      <c r="J19" s="19">
        <v>52</v>
      </c>
      <c r="K19" s="19">
        <f t="shared" si="1"/>
        <v>225</v>
      </c>
      <c r="L19" s="72" t="s">
        <v>529</v>
      </c>
    </row>
    <row r="20" spans="1:12" ht="18.75" customHeight="1" x14ac:dyDescent="0.25">
      <c r="A20" s="19">
        <v>18</v>
      </c>
      <c r="B20" s="9" t="s">
        <v>371</v>
      </c>
      <c r="C20" s="11"/>
      <c r="D20" s="9" t="s">
        <v>372</v>
      </c>
      <c r="E20" s="3" t="s">
        <v>416</v>
      </c>
      <c r="F20" s="19"/>
      <c r="G20" s="26">
        <v>93</v>
      </c>
      <c r="H20" s="12">
        <v>42</v>
      </c>
      <c r="I20" s="12">
        <v>82</v>
      </c>
      <c r="J20" s="12"/>
      <c r="K20" s="19">
        <f t="shared" si="1"/>
        <v>217</v>
      </c>
      <c r="L20" s="72" t="s">
        <v>530</v>
      </c>
    </row>
    <row r="21" spans="1:12" ht="18.75" customHeight="1" x14ac:dyDescent="0.25">
      <c r="A21" s="19">
        <v>19</v>
      </c>
      <c r="B21" s="9" t="s">
        <v>214</v>
      </c>
      <c r="C21" s="11"/>
      <c r="D21" s="9" t="s">
        <v>13</v>
      </c>
      <c r="E21" s="46" t="s">
        <v>259</v>
      </c>
      <c r="F21" s="19">
        <v>68</v>
      </c>
      <c r="G21" s="19">
        <v>79</v>
      </c>
      <c r="H21" s="70">
        <v>66</v>
      </c>
      <c r="I21" s="19">
        <v>69</v>
      </c>
      <c r="J21" s="19">
        <v>66</v>
      </c>
      <c r="K21" s="19">
        <f t="shared" si="1"/>
        <v>216</v>
      </c>
      <c r="L21" s="32"/>
    </row>
    <row r="22" spans="1:12" ht="18.75" customHeight="1" x14ac:dyDescent="0.25">
      <c r="A22" s="19">
        <v>20</v>
      </c>
      <c r="B22" s="9" t="s">
        <v>42</v>
      </c>
      <c r="C22" s="96" t="s">
        <v>3</v>
      </c>
      <c r="D22" s="9" t="s">
        <v>34</v>
      </c>
      <c r="E22" s="46" t="s">
        <v>259</v>
      </c>
      <c r="F22" s="19">
        <v>91</v>
      </c>
      <c r="G22" s="19"/>
      <c r="H22" s="19">
        <v>77</v>
      </c>
      <c r="I22" s="19">
        <v>41</v>
      </c>
      <c r="J22" s="19"/>
      <c r="K22" s="19">
        <f t="shared" ref="K22:K56" si="2">SUM(F22:I22)-J22</f>
        <v>209</v>
      </c>
      <c r="L22" s="15" t="s">
        <v>583</v>
      </c>
    </row>
    <row r="23" spans="1:12" ht="18.75" customHeight="1" x14ac:dyDescent="0.25">
      <c r="A23" s="19">
        <v>21</v>
      </c>
      <c r="B23" s="45" t="s">
        <v>111</v>
      </c>
      <c r="C23" s="46"/>
      <c r="D23" s="45" t="s">
        <v>32</v>
      </c>
      <c r="E23" s="46" t="s">
        <v>259</v>
      </c>
      <c r="F23" s="70">
        <v>26</v>
      </c>
      <c r="G23" s="20">
        <v>50</v>
      </c>
      <c r="H23" s="19">
        <v>79</v>
      </c>
      <c r="I23" s="19">
        <v>79</v>
      </c>
      <c r="J23" s="19">
        <v>26</v>
      </c>
      <c r="K23" s="19">
        <f t="shared" si="2"/>
        <v>208</v>
      </c>
      <c r="L23" s="15"/>
    </row>
    <row r="24" spans="1:12" ht="18.75" customHeight="1" x14ac:dyDescent="0.25">
      <c r="A24" s="19">
        <v>22</v>
      </c>
      <c r="B24" s="9" t="s">
        <v>65</v>
      </c>
      <c r="C24" s="11"/>
      <c r="D24" s="9" t="s">
        <v>6</v>
      </c>
      <c r="E24" s="46" t="s">
        <v>259</v>
      </c>
      <c r="F24" s="19">
        <v>67</v>
      </c>
      <c r="G24" s="19">
        <v>76</v>
      </c>
      <c r="H24" s="70">
        <v>36</v>
      </c>
      <c r="I24" s="19">
        <v>64</v>
      </c>
      <c r="J24" s="19">
        <v>36</v>
      </c>
      <c r="K24" s="19">
        <f t="shared" si="2"/>
        <v>207</v>
      </c>
      <c r="L24" s="32"/>
    </row>
    <row r="25" spans="1:12" ht="18" customHeight="1" x14ac:dyDescent="0.25">
      <c r="A25" s="19">
        <v>23</v>
      </c>
      <c r="B25" s="9" t="s">
        <v>56</v>
      </c>
      <c r="C25" s="11"/>
      <c r="D25" s="9" t="s">
        <v>6</v>
      </c>
      <c r="E25" s="46" t="s">
        <v>259</v>
      </c>
      <c r="F25" s="19">
        <v>56</v>
      </c>
      <c r="G25" s="19"/>
      <c r="H25" s="19">
        <v>76</v>
      </c>
      <c r="I25" s="19">
        <v>69</v>
      </c>
      <c r="J25" s="19"/>
      <c r="K25" s="19">
        <f t="shared" si="2"/>
        <v>201</v>
      </c>
      <c r="L25" s="12"/>
    </row>
    <row r="26" spans="1:12" ht="18" customHeight="1" x14ac:dyDescent="0.25">
      <c r="A26" s="19">
        <v>24</v>
      </c>
      <c r="B26" s="9" t="s">
        <v>201</v>
      </c>
      <c r="C26" s="11"/>
      <c r="D26" s="9" t="s">
        <v>6</v>
      </c>
      <c r="E26" s="46" t="s">
        <v>259</v>
      </c>
      <c r="F26" s="19">
        <v>69</v>
      </c>
      <c r="G26" s="20">
        <v>60</v>
      </c>
      <c r="H26" s="19">
        <v>63</v>
      </c>
      <c r="I26" s="70">
        <v>58</v>
      </c>
      <c r="J26" s="19">
        <v>58</v>
      </c>
      <c r="K26" s="19">
        <f t="shared" si="2"/>
        <v>192</v>
      </c>
      <c r="L26" s="32"/>
    </row>
    <row r="27" spans="1:12" ht="18" customHeight="1" x14ac:dyDescent="0.25">
      <c r="A27" s="19">
        <v>25</v>
      </c>
      <c r="B27" s="9" t="s">
        <v>247</v>
      </c>
      <c r="C27" s="11"/>
      <c r="D27" s="9" t="s">
        <v>15</v>
      </c>
      <c r="E27" s="46" t="s">
        <v>259</v>
      </c>
      <c r="F27" s="19">
        <v>50</v>
      </c>
      <c r="G27" s="20">
        <v>69</v>
      </c>
      <c r="H27" s="19"/>
      <c r="I27" s="19">
        <v>69</v>
      </c>
      <c r="J27" s="19"/>
      <c r="K27" s="19">
        <f t="shared" si="2"/>
        <v>188</v>
      </c>
      <c r="L27" s="16"/>
    </row>
    <row r="28" spans="1:12" ht="18" customHeight="1" x14ac:dyDescent="0.25">
      <c r="A28" s="19">
        <v>26</v>
      </c>
      <c r="B28" s="9" t="s">
        <v>117</v>
      </c>
      <c r="C28" s="11"/>
      <c r="D28" s="9" t="s">
        <v>32</v>
      </c>
      <c r="E28" s="46" t="s">
        <v>259</v>
      </c>
      <c r="F28" s="70">
        <v>54</v>
      </c>
      <c r="G28" s="19">
        <v>61</v>
      </c>
      <c r="H28" s="19">
        <v>67</v>
      </c>
      <c r="I28" s="19">
        <v>57</v>
      </c>
      <c r="J28" s="19">
        <v>54</v>
      </c>
      <c r="K28" s="19">
        <f t="shared" si="2"/>
        <v>185</v>
      </c>
      <c r="L28" s="15"/>
    </row>
    <row r="29" spans="1:12" ht="18" customHeight="1" x14ac:dyDescent="0.25">
      <c r="A29" s="19">
        <v>27</v>
      </c>
      <c r="B29" s="9" t="s">
        <v>203</v>
      </c>
      <c r="C29" s="11"/>
      <c r="D29" s="9" t="s">
        <v>16</v>
      </c>
      <c r="E29" s="46" t="s">
        <v>259</v>
      </c>
      <c r="F29" s="19">
        <v>54</v>
      </c>
      <c r="G29" s="19">
        <v>80</v>
      </c>
      <c r="H29" s="19">
        <v>46</v>
      </c>
      <c r="I29" s="70">
        <v>21</v>
      </c>
      <c r="J29" s="19">
        <v>21</v>
      </c>
      <c r="K29" s="19">
        <f t="shared" si="2"/>
        <v>180</v>
      </c>
      <c r="L29" s="12"/>
    </row>
    <row r="30" spans="1:12" ht="18" customHeight="1" x14ac:dyDescent="0.25">
      <c r="A30" s="19">
        <v>28</v>
      </c>
      <c r="B30" s="45" t="s">
        <v>61</v>
      </c>
      <c r="C30" s="46"/>
      <c r="D30" s="45" t="s">
        <v>285</v>
      </c>
      <c r="E30" s="46" t="s">
        <v>257</v>
      </c>
      <c r="F30" s="19"/>
      <c r="G30" s="20">
        <v>51</v>
      </c>
      <c r="H30" s="19">
        <v>82</v>
      </c>
      <c r="I30" s="19">
        <v>41</v>
      </c>
      <c r="J30" s="19"/>
      <c r="K30" s="19">
        <f t="shared" si="2"/>
        <v>174</v>
      </c>
      <c r="L30" s="12" t="s">
        <v>392</v>
      </c>
    </row>
    <row r="31" spans="1:12" ht="18" customHeight="1" x14ac:dyDescent="0.25">
      <c r="A31" s="19">
        <v>29</v>
      </c>
      <c r="B31" s="2" t="s">
        <v>63</v>
      </c>
      <c r="C31" s="3"/>
      <c r="D31" s="2" t="s">
        <v>6</v>
      </c>
      <c r="E31" s="3" t="s">
        <v>259</v>
      </c>
      <c r="F31" s="19">
        <v>49</v>
      </c>
      <c r="G31" s="20">
        <v>70</v>
      </c>
      <c r="H31" s="19">
        <v>53</v>
      </c>
      <c r="I31" s="70">
        <v>40</v>
      </c>
      <c r="J31" s="19">
        <v>40</v>
      </c>
      <c r="K31" s="19">
        <f t="shared" si="2"/>
        <v>172</v>
      </c>
      <c r="L31" s="12"/>
    </row>
    <row r="32" spans="1:12" ht="18" customHeight="1" x14ac:dyDescent="0.25">
      <c r="A32" s="19">
        <v>30</v>
      </c>
      <c r="B32" s="9" t="s">
        <v>72</v>
      </c>
      <c r="C32" s="11"/>
      <c r="D32" s="9" t="s">
        <v>4</v>
      </c>
      <c r="E32" s="46" t="s">
        <v>259</v>
      </c>
      <c r="F32" s="19">
        <v>66</v>
      </c>
      <c r="G32" s="70">
        <v>31</v>
      </c>
      <c r="H32" s="19">
        <v>50</v>
      </c>
      <c r="I32" s="19">
        <v>52</v>
      </c>
      <c r="J32" s="19">
        <v>31</v>
      </c>
      <c r="K32" s="19">
        <f t="shared" si="2"/>
        <v>168</v>
      </c>
      <c r="L32" s="16"/>
    </row>
    <row r="33" spans="1:15" ht="18" customHeight="1" x14ac:dyDescent="0.25">
      <c r="A33" s="19">
        <v>31</v>
      </c>
      <c r="B33" s="45" t="s">
        <v>248</v>
      </c>
      <c r="C33" s="46"/>
      <c r="D33" s="45" t="s">
        <v>6</v>
      </c>
      <c r="E33" s="46" t="s">
        <v>281</v>
      </c>
      <c r="F33" s="19">
        <v>37</v>
      </c>
      <c r="G33" s="26"/>
      <c r="H33" s="12">
        <v>64</v>
      </c>
      <c r="I33" s="27">
        <v>65</v>
      </c>
      <c r="J33" s="12"/>
      <c r="K33" s="19">
        <f t="shared" si="2"/>
        <v>166</v>
      </c>
      <c r="L33" s="12"/>
      <c r="O33" s="14"/>
    </row>
    <row r="34" spans="1:15" ht="18" customHeight="1" x14ac:dyDescent="0.25">
      <c r="A34" s="19">
        <v>32</v>
      </c>
      <c r="B34" s="9" t="s">
        <v>218</v>
      </c>
      <c r="C34" s="11"/>
      <c r="D34" s="9" t="s">
        <v>196</v>
      </c>
      <c r="E34" s="46" t="s">
        <v>259</v>
      </c>
      <c r="F34" s="19">
        <v>55</v>
      </c>
      <c r="G34" s="20">
        <v>54</v>
      </c>
      <c r="H34" s="70">
        <v>26</v>
      </c>
      <c r="I34" s="19">
        <v>57</v>
      </c>
      <c r="J34" s="19">
        <v>26</v>
      </c>
      <c r="K34" s="19">
        <f t="shared" si="2"/>
        <v>166</v>
      </c>
      <c r="L34" s="12"/>
    </row>
    <row r="35" spans="1:15" ht="18" customHeight="1" x14ac:dyDescent="0.25">
      <c r="A35" s="19">
        <v>33</v>
      </c>
      <c r="B35" s="9" t="s">
        <v>54</v>
      </c>
      <c r="C35" s="11"/>
      <c r="D35" s="9" t="s">
        <v>6</v>
      </c>
      <c r="E35" s="46" t="s">
        <v>259</v>
      </c>
      <c r="F35" s="19">
        <v>39</v>
      </c>
      <c r="G35" s="12">
        <v>67</v>
      </c>
      <c r="H35" s="12">
        <v>53</v>
      </c>
      <c r="I35" s="12"/>
      <c r="J35" s="12"/>
      <c r="K35" s="19">
        <f t="shared" si="2"/>
        <v>159</v>
      </c>
      <c r="L35" s="12"/>
    </row>
    <row r="36" spans="1:15" ht="18" customHeight="1" x14ac:dyDescent="0.25">
      <c r="A36" s="19">
        <v>34</v>
      </c>
      <c r="B36" s="9" t="s">
        <v>382</v>
      </c>
      <c r="C36" s="11"/>
      <c r="D36" s="9" t="s">
        <v>383</v>
      </c>
      <c r="E36" s="46" t="s">
        <v>259</v>
      </c>
      <c r="F36" s="19"/>
      <c r="G36" s="12">
        <v>26</v>
      </c>
      <c r="H36" s="12">
        <v>69</v>
      </c>
      <c r="I36" s="12">
        <v>52</v>
      </c>
      <c r="J36" s="12"/>
      <c r="K36" s="19">
        <f t="shared" si="2"/>
        <v>147</v>
      </c>
      <c r="L36" s="12"/>
    </row>
    <row r="37" spans="1:15" ht="18" customHeight="1" x14ac:dyDescent="0.25">
      <c r="A37" s="19">
        <v>35</v>
      </c>
      <c r="B37" s="9" t="s">
        <v>119</v>
      </c>
      <c r="C37" s="11"/>
      <c r="D37" s="9" t="s">
        <v>6</v>
      </c>
      <c r="E37" s="46" t="s">
        <v>259</v>
      </c>
      <c r="F37" s="19">
        <v>66</v>
      </c>
      <c r="G37" s="26">
        <v>40</v>
      </c>
      <c r="H37" s="72">
        <v>31</v>
      </c>
      <c r="I37" s="12">
        <v>40</v>
      </c>
      <c r="J37" s="12">
        <v>31</v>
      </c>
      <c r="K37" s="19">
        <f t="shared" si="2"/>
        <v>146</v>
      </c>
      <c r="L37" s="12"/>
    </row>
    <row r="38" spans="1:15" ht="18" customHeight="1" x14ac:dyDescent="0.25">
      <c r="A38" s="19">
        <v>36</v>
      </c>
      <c r="B38" s="9" t="s">
        <v>115</v>
      </c>
      <c r="C38" s="11"/>
      <c r="D38" s="9" t="s">
        <v>6</v>
      </c>
      <c r="E38" s="46" t="s">
        <v>259</v>
      </c>
      <c r="F38" s="19">
        <v>57</v>
      </c>
      <c r="G38" s="19">
        <v>52</v>
      </c>
      <c r="H38" s="19">
        <v>36</v>
      </c>
      <c r="I38" s="70">
        <v>36</v>
      </c>
      <c r="J38" s="19">
        <v>36</v>
      </c>
      <c r="K38" s="19">
        <f t="shared" si="2"/>
        <v>145</v>
      </c>
      <c r="L38" s="15"/>
    </row>
    <row r="39" spans="1:15" ht="18" customHeight="1" x14ac:dyDescent="0.25">
      <c r="A39" s="19">
        <v>37</v>
      </c>
      <c r="B39" s="9" t="s">
        <v>376</v>
      </c>
      <c r="C39" s="11"/>
      <c r="D39" s="9" t="s">
        <v>340</v>
      </c>
      <c r="E39" s="46" t="s">
        <v>259</v>
      </c>
      <c r="F39" s="19"/>
      <c r="G39" s="94">
        <v>59</v>
      </c>
      <c r="H39" s="19">
        <v>31</v>
      </c>
      <c r="I39" s="19">
        <v>54</v>
      </c>
      <c r="J39" s="19"/>
      <c r="K39" s="19">
        <f t="shared" si="2"/>
        <v>144</v>
      </c>
      <c r="L39" s="16"/>
    </row>
    <row r="40" spans="1:15" ht="18" customHeight="1" x14ac:dyDescent="0.25">
      <c r="A40" s="19">
        <v>38</v>
      </c>
      <c r="B40" s="9" t="s">
        <v>75</v>
      </c>
      <c r="C40" s="11"/>
      <c r="D40" s="9" t="s">
        <v>6</v>
      </c>
      <c r="E40" s="46" t="s">
        <v>259</v>
      </c>
      <c r="F40" s="19">
        <v>47</v>
      </c>
      <c r="G40" s="71">
        <v>41</v>
      </c>
      <c r="H40" s="19">
        <v>44</v>
      </c>
      <c r="I40" s="19">
        <v>53</v>
      </c>
      <c r="J40" s="19">
        <v>41</v>
      </c>
      <c r="K40" s="19">
        <f t="shared" si="2"/>
        <v>144</v>
      </c>
      <c r="L40" s="15"/>
    </row>
    <row r="41" spans="1:15" ht="18" customHeight="1" x14ac:dyDescent="0.25">
      <c r="A41" s="19">
        <v>39</v>
      </c>
      <c r="B41" s="9" t="s">
        <v>128</v>
      </c>
      <c r="C41" s="11"/>
      <c r="D41" s="9" t="s">
        <v>14</v>
      </c>
      <c r="E41" s="46" t="s">
        <v>259</v>
      </c>
      <c r="F41" s="19">
        <v>31</v>
      </c>
      <c r="G41" s="19">
        <v>53</v>
      </c>
      <c r="H41" s="70">
        <v>31</v>
      </c>
      <c r="I41" s="19">
        <v>55</v>
      </c>
      <c r="J41" s="19">
        <v>31</v>
      </c>
      <c r="K41" s="19">
        <f t="shared" si="2"/>
        <v>139</v>
      </c>
      <c r="L41" s="16"/>
    </row>
    <row r="42" spans="1:15" ht="18" customHeight="1" x14ac:dyDescent="0.25">
      <c r="A42" s="19">
        <v>40</v>
      </c>
      <c r="B42" s="9" t="s">
        <v>55</v>
      </c>
      <c r="C42" s="76" t="s">
        <v>3</v>
      </c>
      <c r="D42" s="9" t="s">
        <v>6</v>
      </c>
      <c r="E42" s="46" t="s">
        <v>259</v>
      </c>
      <c r="F42" s="70">
        <v>11</v>
      </c>
      <c r="G42" s="20">
        <v>31</v>
      </c>
      <c r="H42" s="19">
        <v>54</v>
      </c>
      <c r="I42" s="19">
        <v>52</v>
      </c>
      <c r="J42" s="19">
        <v>11</v>
      </c>
      <c r="K42" s="19">
        <f t="shared" si="2"/>
        <v>137</v>
      </c>
      <c r="L42" s="15"/>
    </row>
    <row r="43" spans="1:15" ht="18" customHeight="1" x14ac:dyDescent="0.25">
      <c r="A43" s="19">
        <v>41</v>
      </c>
      <c r="B43" s="9" t="s">
        <v>133</v>
      </c>
      <c r="C43" s="11"/>
      <c r="D43" s="9" t="s">
        <v>6</v>
      </c>
      <c r="E43" s="46" t="s">
        <v>259</v>
      </c>
      <c r="F43" s="19">
        <v>45</v>
      </c>
      <c r="G43" s="20">
        <v>31</v>
      </c>
      <c r="H43" s="19">
        <v>50</v>
      </c>
      <c r="I43" s="19"/>
      <c r="J43" s="19"/>
      <c r="K43" s="19">
        <f t="shared" si="2"/>
        <v>126</v>
      </c>
      <c r="L43" s="16"/>
    </row>
    <row r="44" spans="1:15" ht="18" customHeight="1" x14ac:dyDescent="0.25">
      <c r="A44" s="19">
        <v>42</v>
      </c>
      <c r="B44" s="9" t="s">
        <v>67</v>
      </c>
      <c r="C44" s="11"/>
      <c r="D44" s="9" t="s">
        <v>24</v>
      </c>
      <c r="E44" s="46" t="s">
        <v>259</v>
      </c>
      <c r="F44" s="19">
        <v>31</v>
      </c>
      <c r="G44" s="19">
        <v>58</v>
      </c>
      <c r="H44" s="19">
        <v>36</v>
      </c>
      <c r="I44" s="70">
        <v>31</v>
      </c>
      <c r="J44" s="19">
        <v>31</v>
      </c>
      <c r="K44" s="19">
        <f t="shared" si="2"/>
        <v>125</v>
      </c>
      <c r="L44" s="16"/>
    </row>
    <row r="45" spans="1:15" ht="18" customHeight="1" x14ac:dyDescent="0.25">
      <c r="A45" s="19">
        <v>43</v>
      </c>
      <c r="B45" s="9" t="s">
        <v>105</v>
      </c>
      <c r="C45" s="11"/>
      <c r="D45" s="9" t="s">
        <v>6</v>
      </c>
      <c r="E45" s="46" t="s">
        <v>259</v>
      </c>
      <c r="F45" s="19">
        <v>38</v>
      </c>
      <c r="G45" s="19">
        <v>31</v>
      </c>
      <c r="H45" s="19">
        <v>51</v>
      </c>
      <c r="I45" s="19"/>
      <c r="J45" s="19"/>
      <c r="K45" s="19">
        <f t="shared" si="2"/>
        <v>120</v>
      </c>
      <c r="L45" s="15"/>
    </row>
    <row r="46" spans="1:15" ht="18" customHeight="1" x14ac:dyDescent="0.25">
      <c r="A46" s="19">
        <v>44</v>
      </c>
      <c r="B46" s="9" t="s">
        <v>209</v>
      </c>
      <c r="C46" s="11"/>
      <c r="D46" s="9" t="s">
        <v>21</v>
      </c>
      <c r="E46" s="46" t="s">
        <v>259</v>
      </c>
      <c r="F46" s="19">
        <v>31</v>
      </c>
      <c r="G46" s="12"/>
      <c r="H46" s="13">
        <v>47</v>
      </c>
      <c r="I46" s="12">
        <v>37</v>
      </c>
      <c r="J46" s="12"/>
      <c r="K46" s="19">
        <f t="shared" si="2"/>
        <v>115</v>
      </c>
      <c r="L46" s="16"/>
    </row>
    <row r="47" spans="1:15" ht="18" customHeight="1" x14ac:dyDescent="0.25">
      <c r="A47" s="19">
        <v>45</v>
      </c>
      <c r="B47" s="9" t="s">
        <v>290</v>
      </c>
      <c r="C47" s="11"/>
      <c r="D47" s="9" t="s">
        <v>12</v>
      </c>
      <c r="E47" s="46" t="s">
        <v>259</v>
      </c>
      <c r="F47" s="71">
        <v>11</v>
      </c>
      <c r="G47" s="12">
        <v>31</v>
      </c>
      <c r="H47" s="12">
        <v>31</v>
      </c>
      <c r="I47" s="12">
        <v>49</v>
      </c>
      <c r="J47" s="12">
        <v>11</v>
      </c>
      <c r="K47" s="19">
        <f t="shared" si="2"/>
        <v>111</v>
      </c>
      <c r="L47" s="16"/>
    </row>
    <row r="48" spans="1:15" ht="18" customHeight="1" x14ac:dyDescent="0.25">
      <c r="A48" s="19">
        <v>46</v>
      </c>
      <c r="B48" s="9" t="s">
        <v>206</v>
      </c>
      <c r="C48" s="11"/>
      <c r="D48" s="9" t="s">
        <v>24</v>
      </c>
      <c r="E48" s="46" t="s">
        <v>259</v>
      </c>
      <c r="F48" s="19">
        <v>31</v>
      </c>
      <c r="G48" s="20">
        <v>43</v>
      </c>
      <c r="H48" s="19">
        <v>31</v>
      </c>
      <c r="I48" s="70">
        <v>31</v>
      </c>
      <c r="J48" s="19">
        <v>31</v>
      </c>
      <c r="K48" s="19">
        <f t="shared" si="2"/>
        <v>105</v>
      </c>
      <c r="L48" s="15"/>
    </row>
    <row r="49" spans="1:12" ht="18" customHeight="1" x14ac:dyDescent="0.25">
      <c r="A49" s="19">
        <v>47</v>
      </c>
      <c r="B49" s="9" t="s">
        <v>124</v>
      </c>
      <c r="C49" s="76" t="s">
        <v>3</v>
      </c>
      <c r="D49" s="9" t="s">
        <v>24</v>
      </c>
      <c r="E49" s="46" t="s">
        <v>259</v>
      </c>
      <c r="F49" s="19">
        <v>52</v>
      </c>
      <c r="G49" s="26">
        <v>21</v>
      </c>
      <c r="H49" s="12">
        <v>31</v>
      </c>
      <c r="I49" s="72">
        <v>16</v>
      </c>
      <c r="J49" s="12">
        <v>16</v>
      </c>
      <c r="K49" s="19">
        <f t="shared" si="2"/>
        <v>104</v>
      </c>
      <c r="L49" s="12"/>
    </row>
    <row r="50" spans="1:12" ht="18" customHeight="1" x14ac:dyDescent="0.25">
      <c r="A50" s="19">
        <v>48</v>
      </c>
      <c r="B50" s="9" t="s">
        <v>131</v>
      </c>
      <c r="C50" s="11"/>
      <c r="D50" s="9" t="s">
        <v>6</v>
      </c>
      <c r="E50" s="46" t="s">
        <v>259</v>
      </c>
      <c r="F50" s="19">
        <v>46</v>
      </c>
      <c r="G50" s="26"/>
      <c r="H50" s="12">
        <v>31</v>
      </c>
      <c r="I50" s="12">
        <v>26</v>
      </c>
      <c r="J50" s="12"/>
      <c r="K50" s="19">
        <f t="shared" si="2"/>
        <v>103</v>
      </c>
      <c r="L50" s="12"/>
    </row>
    <row r="51" spans="1:12" ht="18" customHeight="1" x14ac:dyDescent="0.25">
      <c r="A51" s="19">
        <v>49</v>
      </c>
      <c r="B51" s="9" t="s">
        <v>284</v>
      </c>
      <c r="C51" s="11"/>
      <c r="D51" s="9" t="s">
        <v>25</v>
      </c>
      <c r="E51" s="46" t="s">
        <v>259</v>
      </c>
      <c r="F51" s="19">
        <v>31</v>
      </c>
      <c r="G51" s="26">
        <v>26</v>
      </c>
      <c r="H51" s="12">
        <v>45</v>
      </c>
      <c r="I51" s="72">
        <v>26</v>
      </c>
      <c r="J51" s="12">
        <v>26</v>
      </c>
      <c r="K51" s="19">
        <f t="shared" si="2"/>
        <v>102</v>
      </c>
      <c r="L51" s="31"/>
    </row>
    <row r="52" spans="1:12" ht="18" customHeight="1" x14ac:dyDescent="0.25">
      <c r="A52" s="19">
        <v>50</v>
      </c>
      <c r="B52" s="9" t="s">
        <v>212</v>
      </c>
      <c r="C52" s="46"/>
      <c r="D52" s="9" t="s">
        <v>6</v>
      </c>
      <c r="E52" s="46" t="s">
        <v>261</v>
      </c>
      <c r="F52" s="19">
        <v>36</v>
      </c>
      <c r="G52" s="20"/>
      <c r="H52" s="21">
        <v>62</v>
      </c>
      <c r="I52" s="19"/>
      <c r="J52" s="19"/>
      <c r="K52" s="19">
        <f t="shared" si="2"/>
        <v>98</v>
      </c>
      <c r="L52" s="15"/>
    </row>
    <row r="53" spans="1:12" ht="18" customHeight="1" x14ac:dyDescent="0.25">
      <c r="A53" s="19">
        <v>51</v>
      </c>
      <c r="B53" s="9" t="s">
        <v>223</v>
      </c>
      <c r="C53" s="76" t="s">
        <v>3</v>
      </c>
      <c r="D53" s="9" t="s">
        <v>27</v>
      </c>
      <c r="E53" s="46" t="s">
        <v>259</v>
      </c>
      <c r="F53" s="19">
        <v>21</v>
      </c>
      <c r="G53" s="19">
        <v>33</v>
      </c>
      <c r="H53" s="19">
        <v>44</v>
      </c>
      <c r="I53" s="70">
        <v>21</v>
      </c>
      <c r="J53" s="19">
        <v>21</v>
      </c>
      <c r="K53" s="19">
        <f t="shared" si="2"/>
        <v>98</v>
      </c>
      <c r="L53" s="16"/>
    </row>
    <row r="54" spans="1:12" ht="18" customHeight="1" x14ac:dyDescent="0.25">
      <c r="A54" s="19">
        <v>52</v>
      </c>
      <c r="B54" s="9" t="s">
        <v>217</v>
      </c>
      <c r="C54" s="11"/>
      <c r="D54" s="9" t="s">
        <v>196</v>
      </c>
      <c r="E54" s="46" t="s">
        <v>259</v>
      </c>
      <c r="F54" s="19">
        <v>31</v>
      </c>
      <c r="G54" s="19">
        <v>44</v>
      </c>
      <c r="H54" s="19">
        <v>21</v>
      </c>
      <c r="I54" s="19"/>
      <c r="J54" s="19"/>
      <c r="K54" s="19">
        <f t="shared" si="2"/>
        <v>96</v>
      </c>
      <c r="L54" s="16"/>
    </row>
    <row r="55" spans="1:12" ht="18" customHeight="1" x14ac:dyDescent="0.25">
      <c r="A55" s="19">
        <v>53</v>
      </c>
      <c r="B55" s="9" t="s">
        <v>58</v>
      </c>
      <c r="C55" s="11"/>
      <c r="D55" s="9" t="s">
        <v>7</v>
      </c>
      <c r="E55" s="46" t="s">
        <v>259</v>
      </c>
      <c r="F55" s="19">
        <v>48</v>
      </c>
      <c r="G55" s="19">
        <v>21</v>
      </c>
      <c r="H55" s="19"/>
      <c r="I55" s="19">
        <v>26</v>
      </c>
      <c r="J55" s="19"/>
      <c r="K55" s="19">
        <f t="shared" si="2"/>
        <v>95</v>
      </c>
      <c r="L55" s="12"/>
    </row>
    <row r="56" spans="1:12" ht="18" customHeight="1" x14ac:dyDescent="0.25">
      <c r="A56" s="19">
        <v>54</v>
      </c>
      <c r="B56" s="9" t="s">
        <v>210</v>
      </c>
      <c r="C56" s="11"/>
      <c r="D56" s="9" t="s">
        <v>6</v>
      </c>
      <c r="E56" s="46" t="s">
        <v>259</v>
      </c>
      <c r="F56" s="19">
        <v>36</v>
      </c>
      <c r="G56" s="12">
        <v>26</v>
      </c>
      <c r="H56" s="12">
        <v>31</v>
      </c>
      <c r="I56" s="12"/>
      <c r="J56" s="27"/>
      <c r="K56" s="19">
        <f t="shared" si="2"/>
        <v>93</v>
      </c>
      <c r="L56" s="12"/>
    </row>
    <row r="57" spans="1:12" ht="18" customHeight="1" x14ac:dyDescent="0.25">
      <c r="A57" s="19">
        <v>54</v>
      </c>
      <c r="B57" s="9" t="s">
        <v>450</v>
      </c>
      <c r="C57" s="76" t="s">
        <v>582</v>
      </c>
      <c r="D57" s="9" t="s">
        <v>381</v>
      </c>
      <c r="E57" s="46" t="s">
        <v>259</v>
      </c>
      <c r="F57" s="19"/>
      <c r="G57" s="19">
        <v>31</v>
      </c>
      <c r="H57" s="21">
        <v>36</v>
      </c>
      <c r="I57" s="19">
        <v>26</v>
      </c>
      <c r="J57" s="19"/>
      <c r="K57" s="19">
        <v>93</v>
      </c>
      <c r="L57" s="72" t="s">
        <v>585</v>
      </c>
    </row>
    <row r="58" spans="1:12" ht="18" customHeight="1" x14ac:dyDescent="0.25">
      <c r="A58" s="19">
        <v>56</v>
      </c>
      <c r="B58" s="9" t="s">
        <v>59</v>
      </c>
      <c r="C58" s="11" t="s">
        <v>3</v>
      </c>
      <c r="D58" s="9" t="s">
        <v>27</v>
      </c>
      <c r="E58" s="46" t="s">
        <v>259</v>
      </c>
      <c r="F58" s="19">
        <v>31</v>
      </c>
      <c r="G58" s="70">
        <v>21</v>
      </c>
      <c r="H58" s="19">
        <v>31</v>
      </c>
      <c r="I58" s="19">
        <v>31</v>
      </c>
      <c r="J58" s="19">
        <v>21</v>
      </c>
      <c r="K58" s="19">
        <f t="shared" ref="K58:K89" si="3">SUM(F58:I58)-J58</f>
        <v>93</v>
      </c>
      <c r="L58" s="15"/>
    </row>
    <row r="59" spans="1:12" ht="18" customHeight="1" x14ac:dyDescent="0.25">
      <c r="A59" s="19">
        <v>56</v>
      </c>
      <c r="B59" s="9" t="s">
        <v>220</v>
      </c>
      <c r="C59" s="11" t="s">
        <v>3</v>
      </c>
      <c r="D59" s="9" t="s">
        <v>234</v>
      </c>
      <c r="E59" s="46" t="s">
        <v>259</v>
      </c>
      <c r="F59" s="19">
        <v>31</v>
      </c>
      <c r="G59" s="70">
        <v>21</v>
      </c>
      <c r="H59" s="19">
        <v>31</v>
      </c>
      <c r="I59" s="19">
        <v>31</v>
      </c>
      <c r="J59" s="19">
        <v>21</v>
      </c>
      <c r="K59" s="19">
        <f t="shared" si="3"/>
        <v>93</v>
      </c>
      <c r="L59" s="12"/>
    </row>
    <row r="60" spans="1:12" ht="18" customHeight="1" x14ac:dyDescent="0.25">
      <c r="A60" s="19">
        <v>58</v>
      </c>
      <c r="B60" s="9" t="s">
        <v>127</v>
      </c>
      <c r="C60" s="11"/>
      <c r="D60" s="9" t="s">
        <v>14</v>
      </c>
      <c r="E60" s="46" t="s">
        <v>259</v>
      </c>
      <c r="F60" s="19">
        <v>21</v>
      </c>
      <c r="G60" s="12">
        <v>21</v>
      </c>
      <c r="H60" s="12">
        <v>50</v>
      </c>
      <c r="I60" s="12"/>
      <c r="J60" s="12"/>
      <c r="K60" s="19">
        <f t="shared" si="3"/>
        <v>92</v>
      </c>
      <c r="L60" s="28"/>
    </row>
    <row r="61" spans="1:12" ht="18" customHeight="1" x14ac:dyDescent="0.25">
      <c r="A61" s="19">
        <v>59</v>
      </c>
      <c r="B61" s="9" t="s">
        <v>282</v>
      </c>
      <c r="C61" s="11" t="s">
        <v>3</v>
      </c>
      <c r="D61" s="9" t="s">
        <v>35</v>
      </c>
      <c r="E61" s="46" t="s">
        <v>259</v>
      </c>
      <c r="F61" s="19">
        <v>36</v>
      </c>
      <c r="G61" s="20">
        <v>55</v>
      </c>
      <c r="H61" s="19"/>
      <c r="I61" s="19"/>
      <c r="J61" s="19"/>
      <c r="K61" s="19">
        <f t="shared" si="3"/>
        <v>91</v>
      </c>
      <c r="L61" s="16"/>
    </row>
    <row r="62" spans="1:12" ht="18" customHeight="1" x14ac:dyDescent="0.25">
      <c r="A62" s="19">
        <v>60</v>
      </c>
      <c r="B62" s="9" t="s">
        <v>377</v>
      </c>
      <c r="C62" s="11"/>
      <c r="D62" s="9" t="s">
        <v>7</v>
      </c>
      <c r="E62" s="46" t="s">
        <v>259</v>
      </c>
      <c r="F62" s="19"/>
      <c r="G62" s="20">
        <v>56</v>
      </c>
      <c r="H62" s="19"/>
      <c r="I62" s="19">
        <v>31</v>
      </c>
      <c r="J62" s="19"/>
      <c r="K62" s="19">
        <f t="shared" si="3"/>
        <v>87</v>
      </c>
      <c r="L62" s="12"/>
    </row>
    <row r="63" spans="1:12" ht="18" customHeight="1" x14ac:dyDescent="0.25">
      <c r="A63" s="19">
        <v>61</v>
      </c>
      <c r="B63" s="9" t="s">
        <v>237</v>
      </c>
      <c r="C63" s="11"/>
      <c r="D63" s="9" t="s">
        <v>285</v>
      </c>
      <c r="E63" s="46" t="s">
        <v>259</v>
      </c>
      <c r="F63" s="19">
        <v>31</v>
      </c>
      <c r="G63" s="26">
        <v>21</v>
      </c>
      <c r="H63" s="12">
        <v>31</v>
      </c>
      <c r="I63" s="12"/>
      <c r="J63" s="12"/>
      <c r="K63" s="19">
        <f t="shared" si="3"/>
        <v>83</v>
      </c>
      <c r="L63" s="12"/>
    </row>
    <row r="64" spans="1:12" ht="18" customHeight="1" x14ac:dyDescent="0.25">
      <c r="A64" s="19">
        <v>61</v>
      </c>
      <c r="B64" s="9" t="s">
        <v>77</v>
      </c>
      <c r="C64" s="11" t="s">
        <v>3</v>
      </c>
      <c r="D64" s="9" t="s">
        <v>14</v>
      </c>
      <c r="E64" s="46" t="s">
        <v>259</v>
      </c>
      <c r="F64" s="70">
        <v>11</v>
      </c>
      <c r="G64" s="26">
        <v>31</v>
      </c>
      <c r="H64" s="12">
        <v>21</v>
      </c>
      <c r="I64" s="12">
        <v>31</v>
      </c>
      <c r="J64" s="12">
        <v>11</v>
      </c>
      <c r="K64" s="19">
        <f t="shared" si="3"/>
        <v>83</v>
      </c>
      <c r="L64" s="16"/>
    </row>
    <row r="65" spans="1:12" ht="18" customHeight="1" x14ac:dyDescent="0.25">
      <c r="A65" s="19">
        <v>61</v>
      </c>
      <c r="B65" s="9" t="s">
        <v>233</v>
      </c>
      <c r="C65" s="11"/>
      <c r="D65" s="9" t="s">
        <v>6</v>
      </c>
      <c r="E65" s="46" t="s">
        <v>259</v>
      </c>
      <c r="F65" s="19">
        <v>31</v>
      </c>
      <c r="G65" s="26">
        <v>31</v>
      </c>
      <c r="H65" s="12"/>
      <c r="I65" s="12">
        <v>21</v>
      </c>
      <c r="J65" s="12"/>
      <c r="K65" s="19">
        <f t="shared" si="3"/>
        <v>83</v>
      </c>
      <c r="L65" s="12"/>
    </row>
    <row r="66" spans="1:12" ht="18" customHeight="1" x14ac:dyDescent="0.25">
      <c r="A66" s="19">
        <v>64</v>
      </c>
      <c r="B66" s="9" t="s">
        <v>384</v>
      </c>
      <c r="C66" s="11"/>
      <c r="D66" s="9" t="s">
        <v>385</v>
      </c>
      <c r="E66" s="3" t="s">
        <v>415</v>
      </c>
      <c r="F66" s="19"/>
      <c r="G66" s="26">
        <v>26</v>
      </c>
      <c r="H66" s="12">
        <v>31</v>
      </c>
      <c r="I66" s="12">
        <v>26</v>
      </c>
      <c r="J66" s="12"/>
      <c r="K66" s="19">
        <f t="shared" si="3"/>
        <v>83</v>
      </c>
      <c r="L66" s="12"/>
    </row>
    <row r="67" spans="1:12" ht="18" customHeight="1" x14ac:dyDescent="0.25">
      <c r="A67" s="19">
        <v>65</v>
      </c>
      <c r="B67" s="9" t="s">
        <v>373</v>
      </c>
      <c r="C67" s="11"/>
      <c r="D67" s="9" t="s">
        <v>374</v>
      </c>
      <c r="E67" s="46" t="s">
        <v>259</v>
      </c>
      <c r="F67" s="19"/>
      <c r="G67" s="26">
        <v>78</v>
      </c>
      <c r="H67" s="12"/>
      <c r="I67" s="12"/>
      <c r="J67" s="12"/>
      <c r="K67" s="19">
        <f t="shared" si="3"/>
        <v>78</v>
      </c>
      <c r="L67" s="12"/>
    </row>
    <row r="68" spans="1:12" ht="18" customHeight="1" x14ac:dyDescent="0.25">
      <c r="A68" s="19">
        <v>66</v>
      </c>
      <c r="B68" s="9" t="s">
        <v>378</v>
      </c>
      <c r="C68" s="11"/>
      <c r="D68" s="9" t="s">
        <v>14</v>
      </c>
      <c r="E68" s="3" t="s">
        <v>261</v>
      </c>
      <c r="F68" s="19"/>
      <c r="G68" s="95">
        <v>42</v>
      </c>
      <c r="H68" s="19"/>
      <c r="I68" s="19">
        <v>36</v>
      </c>
      <c r="J68" s="19"/>
      <c r="K68" s="19">
        <f t="shared" si="3"/>
        <v>78</v>
      </c>
      <c r="L68" s="12"/>
    </row>
    <row r="69" spans="1:12" ht="18" customHeight="1" x14ac:dyDescent="0.25">
      <c r="A69" s="19">
        <v>67</v>
      </c>
      <c r="B69" s="9" t="s">
        <v>231</v>
      </c>
      <c r="C69" s="11"/>
      <c r="D69" s="9" t="s">
        <v>24</v>
      </c>
      <c r="E69" s="46" t="s">
        <v>259</v>
      </c>
      <c r="F69" s="19">
        <v>26</v>
      </c>
      <c r="G69" s="6"/>
      <c r="H69" s="19">
        <v>21</v>
      </c>
      <c r="I69" s="19">
        <v>31</v>
      </c>
      <c r="J69" s="19"/>
      <c r="K69" s="19">
        <f t="shared" si="3"/>
        <v>78</v>
      </c>
      <c r="L69" s="16"/>
    </row>
    <row r="70" spans="1:12" ht="18" customHeight="1" x14ac:dyDescent="0.25">
      <c r="A70" s="19">
        <v>68</v>
      </c>
      <c r="B70" s="9" t="s">
        <v>204</v>
      </c>
      <c r="C70" s="11"/>
      <c r="D70" s="9" t="s">
        <v>205</v>
      </c>
      <c r="E70" s="46" t="s">
        <v>259</v>
      </c>
      <c r="F70" s="19">
        <v>37</v>
      </c>
      <c r="G70" s="26">
        <v>39</v>
      </c>
      <c r="H70" s="12"/>
      <c r="I70" s="12"/>
      <c r="J70" s="12"/>
      <c r="K70" s="19">
        <f t="shared" si="3"/>
        <v>76</v>
      </c>
      <c r="L70" s="12"/>
    </row>
    <row r="71" spans="1:12" ht="18" customHeight="1" x14ac:dyDescent="0.25">
      <c r="A71" s="19">
        <v>69</v>
      </c>
      <c r="B71" s="9" t="s">
        <v>129</v>
      </c>
      <c r="C71" s="11" t="s">
        <v>3</v>
      </c>
      <c r="D71" s="9" t="s">
        <v>15</v>
      </c>
      <c r="E71" s="46" t="s">
        <v>259</v>
      </c>
      <c r="F71" s="19">
        <v>21</v>
      </c>
      <c r="G71" s="19">
        <v>31</v>
      </c>
      <c r="H71" s="19"/>
      <c r="I71" s="19">
        <v>21</v>
      </c>
      <c r="J71" s="19"/>
      <c r="K71" s="19">
        <f t="shared" si="3"/>
        <v>73</v>
      </c>
      <c r="L71" s="12"/>
    </row>
    <row r="72" spans="1:12" ht="18" customHeight="1" x14ac:dyDescent="0.25">
      <c r="A72" s="19">
        <v>70</v>
      </c>
      <c r="B72" s="9" t="s">
        <v>52</v>
      </c>
      <c r="C72" s="11"/>
      <c r="D72" s="9" t="s">
        <v>8</v>
      </c>
      <c r="E72" s="46" t="s">
        <v>259</v>
      </c>
      <c r="F72" s="55"/>
      <c r="G72" s="55"/>
      <c r="H72" s="55"/>
      <c r="I72" s="55">
        <v>71</v>
      </c>
      <c r="J72" s="55"/>
      <c r="K72" s="19">
        <f t="shared" si="3"/>
        <v>71</v>
      </c>
      <c r="L72" s="12" t="s">
        <v>392</v>
      </c>
    </row>
    <row r="73" spans="1:12" ht="18" customHeight="1" x14ac:dyDescent="0.25">
      <c r="A73" s="19">
        <v>71</v>
      </c>
      <c r="B73" s="9" t="s">
        <v>457</v>
      </c>
      <c r="C73" s="11"/>
      <c r="D73" s="9" t="s">
        <v>385</v>
      </c>
      <c r="E73" s="46" t="s">
        <v>259</v>
      </c>
      <c r="F73" s="19"/>
      <c r="G73" s="26">
        <v>16</v>
      </c>
      <c r="H73" s="12">
        <v>26</v>
      </c>
      <c r="I73" s="12">
        <v>21</v>
      </c>
      <c r="J73" s="12"/>
      <c r="K73" s="19">
        <f t="shared" si="3"/>
        <v>63</v>
      </c>
      <c r="L73" s="12"/>
    </row>
    <row r="74" spans="1:12" ht="18" customHeight="1" x14ac:dyDescent="0.25">
      <c r="A74" s="19">
        <v>72</v>
      </c>
      <c r="B74" s="9" t="s">
        <v>451</v>
      </c>
      <c r="C74" s="11"/>
      <c r="D74" s="9" t="s">
        <v>306</v>
      </c>
      <c r="E74" s="46" t="s">
        <v>259</v>
      </c>
      <c r="F74" s="55"/>
      <c r="G74" s="55"/>
      <c r="H74" s="55">
        <v>31</v>
      </c>
      <c r="I74" s="55">
        <v>31</v>
      </c>
      <c r="J74" s="55"/>
      <c r="K74" s="19">
        <f t="shared" si="3"/>
        <v>62</v>
      </c>
      <c r="L74" s="55"/>
    </row>
    <row r="75" spans="1:12" ht="18" customHeight="1" x14ac:dyDescent="0.25">
      <c r="A75" s="19">
        <v>72</v>
      </c>
      <c r="B75" s="9" t="s">
        <v>452</v>
      </c>
      <c r="C75" s="11"/>
      <c r="D75" s="9" t="s">
        <v>29</v>
      </c>
      <c r="E75" s="46" t="s">
        <v>259</v>
      </c>
      <c r="F75" s="55"/>
      <c r="G75" s="55"/>
      <c r="H75" s="55">
        <v>31</v>
      </c>
      <c r="I75" s="55">
        <v>31</v>
      </c>
      <c r="J75" s="55"/>
      <c r="K75" s="19">
        <f t="shared" si="3"/>
        <v>62</v>
      </c>
      <c r="L75" s="55"/>
    </row>
    <row r="76" spans="1:12" ht="18" customHeight="1" x14ac:dyDescent="0.25">
      <c r="A76" s="19">
        <v>74</v>
      </c>
      <c r="B76" s="45" t="s">
        <v>288</v>
      </c>
      <c r="C76" s="46" t="s">
        <v>3</v>
      </c>
      <c r="D76" s="45" t="s">
        <v>277</v>
      </c>
      <c r="E76" s="46" t="s">
        <v>278</v>
      </c>
      <c r="F76" s="19">
        <v>21</v>
      </c>
      <c r="G76" s="20"/>
      <c r="H76" s="19">
        <v>26</v>
      </c>
      <c r="I76" s="19">
        <v>6</v>
      </c>
      <c r="J76" s="19"/>
      <c r="K76" s="19">
        <f t="shared" si="3"/>
        <v>53</v>
      </c>
      <c r="L76" s="12"/>
    </row>
    <row r="77" spans="1:12" ht="18" customHeight="1" x14ac:dyDescent="0.25">
      <c r="A77" s="19">
        <v>75</v>
      </c>
      <c r="B77" s="45" t="s">
        <v>283</v>
      </c>
      <c r="C77" s="46"/>
      <c r="D77" s="45" t="s">
        <v>6</v>
      </c>
      <c r="E77" s="50" t="s">
        <v>259</v>
      </c>
      <c r="F77" s="19">
        <v>31</v>
      </c>
      <c r="G77" s="20"/>
      <c r="H77" s="19"/>
      <c r="I77" s="19">
        <v>21</v>
      </c>
      <c r="J77" s="19"/>
      <c r="K77" s="19">
        <f t="shared" si="3"/>
        <v>52</v>
      </c>
      <c r="L77" s="16"/>
    </row>
    <row r="78" spans="1:12" ht="18" customHeight="1" x14ac:dyDescent="0.25">
      <c r="A78" s="19">
        <v>76</v>
      </c>
      <c r="B78" s="45" t="s">
        <v>71</v>
      </c>
      <c r="C78" s="46" t="s">
        <v>3</v>
      </c>
      <c r="D78" s="45" t="s">
        <v>7</v>
      </c>
      <c r="E78" s="50" t="s">
        <v>261</v>
      </c>
      <c r="F78" s="19">
        <v>11</v>
      </c>
      <c r="G78" s="26">
        <v>26</v>
      </c>
      <c r="H78" s="12">
        <v>11</v>
      </c>
      <c r="I78" s="12"/>
      <c r="J78" s="12"/>
      <c r="K78" s="19">
        <f t="shared" si="3"/>
        <v>48</v>
      </c>
      <c r="L78" s="12"/>
    </row>
    <row r="79" spans="1:12" ht="18" customHeight="1" x14ac:dyDescent="0.25">
      <c r="A79" s="19">
        <v>77</v>
      </c>
      <c r="B79" s="45" t="s">
        <v>249</v>
      </c>
      <c r="C79" s="46"/>
      <c r="D79" s="45" t="s">
        <v>6</v>
      </c>
      <c r="E79" s="50" t="s">
        <v>259</v>
      </c>
      <c r="F79" s="19">
        <v>21</v>
      </c>
      <c r="G79" s="26"/>
      <c r="H79" s="12">
        <v>21</v>
      </c>
      <c r="I79" s="12"/>
      <c r="J79" s="12"/>
      <c r="K79" s="19">
        <f t="shared" si="3"/>
        <v>42</v>
      </c>
      <c r="L79" s="12"/>
    </row>
    <row r="80" spans="1:12" ht="18" customHeight="1" x14ac:dyDescent="0.25">
      <c r="A80" s="19">
        <v>78</v>
      </c>
      <c r="B80" s="45" t="s">
        <v>531</v>
      </c>
      <c r="C80" s="46"/>
      <c r="D80" s="45" t="s">
        <v>4</v>
      </c>
      <c r="E80" s="50"/>
      <c r="F80" s="55"/>
      <c r="G80" s="55"/>
      <c r="H80" s="55"/>
      <c r="I80" s="55">
        <v>40</v>
      </c>
      <c r="J80" s="55"/>
      <c r="K80" s="19">
        <f t="shared" si="3"/>
        <v>40</v>
      </c>
      <c r="L80" s="55"/>
    </row>
    <row r="81" spans="1:12" ht="18" customHeight="1" x14ac:dyDescent="0.25">
      <c r="A81" s="19">
        <v>79</v>
      </c>
      <c r="B81" s="45" t="s">
        <v>460</v>
      </c>
      <c r="C81" s="46" t="s">
        <v>3</v>
      </c>
      <c r="D81" s="45" t="s">
        <v>6</v>
      </c>
      <c r="E81" s="50" t="s">
        <v>259</v>
      </c>
      <c r="F81" s="55"/>
      <c r="G81" s="55"/>
      <c r="H81" s="55">
        <v>21</v>
      </c>
      <c r="I81" s="55">
        <v>16</v>
      </c>
      <c r="J81" s="55"/>
      <c r="K81" s="19">
        <f t="shared" si="3"/>
        <v>37</v>
      </c>
      <c r="L81" s="55"/>
    </row>
    <row r="82" spans="1:12" ht="18" customHeight="1" x14ac:dyDescent="0.25">
      <c r="A82" s="19">
        <v>80</v>
      </c>
      <c r="B82" s="45" t="s">
        <v>379</v>
      </c>
      <c r="C82" s="46"/>
      <c r="D82" s="45" t="s">
        <v>345</v>
      </c>
      <c r="E82" s="50" t="s">
        <v>259</v>
      </c>
      <c r="F82" s="19"/>
      <c r="G82" s="20">
        <v>32</v>
      </c>
      <c r="H82" s="19"/>
      <c r="I82" s="19"/>
      <c r="J82" s="19"/>
      <c r="K82" s="19">
        <f t="shared" si="3"/>
        <v>32</v>
      </c>
      <c r="L82" s="12"/>
    </row>
    <row r="83" spans="1:12" ht="18" customHeight="1" x14ac:dyDescent="0.25">
      <c r="A83" s="19">
        <v>81</v>
      </c>
      <c r="B83" s="45" t="s">
        <v>132</v>
      </c>
      <c r="C83" s="46"/>
      <c r="D83" s="45" t="s">
        <v>6</v>
      </c>
      <c r="E83" s="50" t="s">
        <v>259</v>
      </c>
      <c r="F83" s="19">
        <v>21</v>
      </c>
      <c r="G83" s="26">
        <v>11</v>
      </c>
      <c r="H83" s="12"/>
      <c r="I83" s="12"/>
      <c r="J83" s="12"/>
      <c r="K83" s="19">
        <f t="shared" si="3"/>
        <v>32</v>
      </c>
      <c r="L83" s="12"/>
    </row>
    <row r="84" spans="1:12" ht="18" customHeight="1" x14ac:dyDescent="0.25">
      <c r="A84" s="19">
        <v>82</v>
      </c>
      <c r="B84" s="45" t="s">
        <v>235</v>
      </c>
      <c r="C84" s="46"/>
      <c r="D84" s="45" t="s">
        <v>6</v>
      </c>
      <c r="E84" s="50" t="s">
        <v>259</v>
      </c>
      <c r="F84" s="19">
        <v>31</v>
      </c>
      <c r="G84" s="19"/>
      <c r="H84" s="19"/>
      <c r="I84" s="19"/>
      <c r="J84" s="19"/>
      <c r="K84" s="19">
        <f t="shared" si="3"/>
        <v>31</v>
      </c>
      <c r="L84" s="16"/>
    </row>
    <row r="85" spans="1:12" ht="18" customHeight="1" x14ac:dyDescent="0.25">
      <c r="A85" s="19">
        <v>82</v>
      </c>
      <c r="B85" s="45" t="s">
        <v>286</v>
      </c>
      <c r="C85" s="46"/>
      <c r="D85" s="45" t="s">
        <v>37</v>
      </c>
      <c r="E85" s="50" t="s">
        <v>259</v>
      </c>
      <c r="F85" s="19">
        <v>31</v>
      </c>
      <c r="G85" s="20"/>
      <c r="H85" s="19"/>
      <c r="I85" s="19"/>
      <c r="J85" s="19"/>
      <c r="K85" s="19">
        <f t="shared" si="3"/>
        <v>31</v>
      </c>
      <c r="L85" s="31"/>
    </row>
    <row r="86" spans="1:12" ht="18" customHeight="1" x14ac:dyDescent="0.25">
      <c r="A86" s="19">
        <v>82</v>
      </c>
      <c r="B86" s="45" t="s">
        <v>130</v>
      </c>
      <c r="C86" s="46"/>
      <c r="D86" s="45" t="s">
        <v>37</v>
      </c>
      <c r="E86" s="50" t="s">
        <v>259</v>
      </c>
      <c r="F86" s="20">
        <v>31</v>
      </c>
      <c r="G86" s="12"/>
      <c r="H86" s="12"/>
      <c r="I86" s="12"/>
      <c r="J86" s="12"/>
      <c r="K86" s="19">
        <f t="shared" si="3"/>
        <v>31</v>
      </c>
      <c r="L86" s="12"/>
    </row>
    <row r="87" spans="1:12" ht="18" customHeight="1" x14ac:dyDescent="0.25">
      <c r="A87" s="19">
        <v>82</v>
      </c>
      <c r="B87" s="45" t="s">
        <v>380</v>
      </c>
      <c r="C87" s="46"/>
      <c r="D87" s="45" t="s">
        <v>329</v>
      </c>
      <c r="E87" s="50" t="s">
        <v>259</v>
      </c>
      <c r="F87" s="19"/>
      <c r="G87" s="19">
        <v>31</v>
      </c>
      <c r="H87" s="19"/>
      <c r="I87" s="19"/>
      <c r="J87" s="19"/>
      <c r="K87" s="19">
        <f t="shared" si="3"/>
        <v>31</v>
      </c>
      <c r="L87" s="16"/>
    </row>
    <row r="88" spans="1:12" ht="18" customHeight="1" x14ac:dyDescent="0.25">
      <c r="A88" s="19">
        <v>82</v>
      </c>
      <c r="B88" s="45" t="s">
        <v>453</v>
      </c>
      <c r="C88" s="46"/>
      <c r="D88" s="45" t="s">
        <v>454</v>
      </c>
      <c r="E88" s="50" t="s">
        <v>259</v>
      </c>
      <c r="F88" s="55"/>
      <c r="G88" s="55"/>
      <c r="H88" s="55">
        <v>31</v>
      </c>
      <c r="I88" s="55"/>
      <c r="J88" s="55"/>
      <c r="K88" s="19">
        <f t="shared" si="3"/>
        <v>31</v>
      </c>
      <c r="L88" s="55"/>
    </row>
    <row r="89" spans="1:12" ht="18" customHeight="1" x14ac:dyDescent="0.25">
      <c r="A89" s="19">
        <v>82</v>
      </c>
      <c r="B89" s="45" t="s">
        <v>455</v>
      </c>
      <c r="C89" s="46"/>
      <c r="D89" s="45" t="s">
        <v>454</v>
      </c>
      <c r="E89" s="50" t="s">
        <v>259</v>
      </c>
      <c r="F89" s="55"/>
      <c r="G89" s="55"/>
      <c r="H89" s="55">
        <v>31</v>
      </c>
      <c r="I89" s="55"/>
      <c r="J89" s="55"/>
      <c r="K89" s="19">
        <f t="shared" si="3"/>
        <v>31</v>
      </c>
      <c r="L89" s="55"/>
    </row>
    <row r="90" spans="1:12" ht="18" customHeight="1" x14ac:dyDescent="0.25">
      <c r="A90" s="19">
        <v>82</v>
      </c>
      <c r="B90" s="45" t="s">
        <v>456</v>
      </c>
      <c r="C90" s="46"/>
      <c r="D90" s="45" t="s">
        <v>19</v>
      </c>
      <c r="E90" s="50" t="s">
        <v>259</v>
      </c>
      <c r="F90" s="55"/>
      <c r="G90" s="55"/>
      <c r="H90" s="55">
        <v>31</v>
      </c>
      <c r="I90" s="55"/>
      <c r="J90" s="55"/>
      <c r="K90" s="19">
        <f t="shared" ref="K90:K113" si="4">SUM(F90:I90)-J90</f>
        <v>31</v>
      </c>
      <c r="L90" s="55"/>
    </row>
    <row r="91" spans="1:12" ht="18" customHeight="1" x14ac:dyDescent="0.25">
      <c r="A91" s="19">
        <v>82</v>
      </c>
      <c r="B91" s="45" t="s">
        <v>532</v>
      </c>
      <c r="C91" s="46"/>
      <c r="D91" s="45" t="s">
        <v>533</v>
      </c>
      <c r="E91" s="50" t="s">
        <v>259</v>
      </c>
      <c r="F91" s="55"/>
      <c r="G91" s="55"/>
      <c r="H91" s="55"/>
      <c r="I91" s="55">
        <v>31</v>
      </c>
      <c r="J91" s="55"/>
      <c r="K91" s="19">
        <f t="shared" si="4"/>
        <v>31</v>
      </c>
      <c r="L91" s="55"/>
    </row>
    <row r="92" spans="1:12" ht="18" customHeight="1" x14ac:dyDescent="0.25">
      <c r="A92" s="19">
        <v>82</v>
      </c>
      <c r="B92" s="45" t="s">
        <v>534</v>
      </c>
      <c r="C92" s="46"/>
      <c r="D92" s="45" t="s">
        <v>512</v>
      </c>
      <c r="E92" s="50" t="s">
        <v>259</v>
      </c>
      <c r="F92" s="55"/>
      <c r="G92" s="55"/>
      <c r="H92" s="55"/>
      <c r="I92" s="55">
        <v>31</v>
      </c>
      <c r="J92" s="55"/>
      <c r="K92" s="19">
        <f t="shared" si="4"/>
        <v>31</v>
      </c>
      <c r="L92" s="55"/>
    </row>
    <row r="93" spans="1:12" ht="18" customHeight="1" x14ac:dyDescent="0.25">
      <c r="A93" s="19">
        <v>91</v>
      </c>
      <c r="B93" s="52" t="s">
        <v>291</v>
      </c>
      <c r="C93" s="53"/>
      <c r="D93" s="45" t="s">
        <v>6</v>
      </c>
      <c r="E93" s="50" t="s">
        <v>259</v>
      </c>
      <c r="F93" s="54">
        <v>11</v>
      </c>
      <c r="G93" s="79"/>
      <c r="H93" s="79">
        <v>16</v>
      </c>
      <c r="I93" s="79"/>
      <c r="J93" s="79"/>
      <c r="K93" s="19">
        <f t="shared" si="4"/>
        <v>27</v>
      </c>
      <c r="L93" s="79"/>
    </row>
    <row r="94" spans="1:12" ht="18" customHeight="1" x14ac:dyDescent="0.25">
      <c r="A94" s="19">
        <v>92</v>
      </c>
      <c r="B94" s="45" t="s">
        <v>123</v>
      </c>
      <c r="C94" s="46"/>
      <c r="D94" s="45" t="s">
        <v>6</v>
      </c>
      <c r="E94" s="46" t="s">
        <v>259</v>
      </c>
      <c r="F94" s="19">
        <v>26</v>
      </c>
      <c r="G94" s="20"/>
      <c r="H94" s="19"/>
      <c r="I94" s="19"/>
      <c r="J94" s="19"/>
      <c r="K94" s="19">
        <f t="shared" si="4"/>
        <v>26</v>
      </c>
      <c r="L94" s="28"/>
    </row>
    <row r="95" spans="1:12" ht="18" customHeight="1" x14ac:dyDescent="0.25">
      <c r="A95" s="19">
        <v>92</v>
      </c>
      <c r="B95" s="45" t="s">
        <v>458</v>
      </c>
      <c r="C95" s="46"/>
      <c r="D95" s="45" t="s">
        <v>6</v>
      </c>
      <c r="E95" s="46" t="s">
        <v>259</v>
      </c>
      <c r="F95" s="55"/>
      <c r="G95" s="55"/>
      <c r="H95" s="55">
        <v>26</v>
      </c>
      <c r="I95" s="55"/>
      <c r="J95" s="55"/>
      <c r="K95" s="19">
        <f t="shared" si="4"/>
        <v>26</v>
      </c>
      <c r="L95" s="55"/>
    </row>
    <row r="96" spans="1:12" ht="18" customHeight="1" x14ac:dyDescent="0.25">
      <c r="A96" s="19">
        <v>92</v>
      </c>
      <c r="B96" s="45" t="s">
        <v>535</v>
      </c>
      <c r="C96" s="46"/>
      <c r="D96" s="45" t="s">
        <v>345</v>
      </c>
      <c r="E96" s="46" t="s">
        <v>259</v>
      </c>
      <c r="F96" s="55"/>
      <c r="G96" s="55"/>
      <c r="H96" s="55"/>
      <c r="I96" s="55">
        <v>26</v>
      </c>
      <c r="J96" s="55"/>
      <c r="K96" s="19">
        <f t="shared" si="4"/>
        <v>26</v>
      </c>
      <c r="L96" s="55"/>
    </row>
    <row r="97" spans="1:12" ht="18" customHeight="1" x14ac:dyDescent="0.25">
      <c r="A97" s="19">
        <v>92</v>
      </c>
      <c r="B97" s="45" t="s">
        <v>536</v>
      </c>
      <c r="C97" s="46"/>
      <c r="D97" s="45" t="s">
        <v>533</v>
      </c>
      <c r="E97" s="46" t="s">
        <v>259</v>
      </c>
      <c r="F97" s="55"/>
      <c r="G97" s="55"/>
      <c r="H97" s="55"/>
      <c r="I97" s="55">
        <v>26</v>
      </c>
      <c r="J97" s="55"/>
      <c r="K97" s="19">
        <f t="shared" si="4"/>
        <v>26</v>
      </c>
      <c r="L97" s="55"/>
    </row>
    <row r="98" spans="1:12" ht="18" customHeight="1" x14ac:dyDescent="0.25">
      <c r="A98" s="19">
        <v>96</v>
      </c>
      <c r="B98" s="45" t="s">
        <v>389</v>
      </c>
      <c r="C98" s="46" t="s">
        <v>3</v>
      </c>
      <c r="D98" s="45" t="s">
        <v>22</v>
      </c>
      <c r="E98" s="46" t="s">
        <v>259</v>
      </c>
      <c r="F98" s="19"/>
      <c r="G98" s="26">
        <v>6</v>
      </c>
      <c r="H98" s="12">
        <v>16</v>
      </c>
      <c r="I98" s="12"/>
      <c r="J98" s="12"/>
      <c r="K98" s="19">
        <f t="shared" si="4"/>
        <v>22</v>
      </c>
      <c r="L98" s="12"/>
    </row>
    <row r="99" spans="1:12" ht="18" customHeight="1" x14ac:dyDescent="0.25">
      <c r="A99" s="19">
        <v>97</v>
      </c>
      <c r="B99" s="45" t="s">
        <v>64</v>
      </c>
      <c r="C99" s="46"/>
      <c r="D99" s="45" t="s">
        <v>6</v>
      </c>
      <c r="E99" s="46" t="s">
        <v>259</v>
      </c>
      <c r="F99" s="19">
        <v>21</v>
      </c>
      <c r="G99" s="12"/>
      <c r="H99" s="12"/>
      <c r="I99" s="27"/>
      <c r="J99" s="12"/>
      <c r="K99" s="19">
        <f t="shared" si="4"/>
        <v>21</v>
      </c>
      <c r="L99" s="28"/>
    </row>
    <row r="100" spans="1:12" ht="18" customHeight="1" x14ac:dyDescent="0.25">
      <c r="A100" s="19">
        <v>97</v>
      </c>
      <c r="B100" s="45" t="s">
        <v>287</v>
      </c>
      <c r="C100" s="46"/>
      <c r="D100" s="45" t="s">
        <v>20</v>
      </c>
      <c r="E100" s="46" t="s">
        <v>259</v>
      </c>
      <c r="F100" s="19">
        <v>21</v>
      </c>
      <c r="G100" s="12"/>
      <c r="H100" s="12"/>
      <c r="I100" s="12"/>
      <c r="J100" s="12"/>
      <c r="K100" s="19">
        <f t="shared" si="4"/>
        <v>21</v>
      </c>
      <c r="L100" s="12"/>
    </row>
    <row r="101" spans="1:12" ht="18" customHeight="1" x14ac:dyDescent="0.25">
      <c r="A101" s="19">
        <v>97</v>
      </c>
      <c r="B101" s="45" t="s">
        <v>78</v>
      </c>
      <c r="C101" s="46"/>
      <c r="D101" s="45" t="s">
        <v>6</v>
      </c>
      <c r="E101" s="46" t="s">
        <v>259</v>
      </c>
      <c r="F101" s="19">
        <v>21</v>
      </c>
      <c r="G101" s="26"/>
      <c r="H101" s="12"/>
      <c r="I101" s="12"/>
      <c r="J101" s="12"/>
      <c r="K101" s="19">
        <f t="shared" si="4"/>
        <v>21</v>
      </c>
      <c r="L101" s="12"/>
    </row>
    <row r="102" spans="1:12" ht="18" customHeight="1" x14ac:dyDescent="0.25">
      <c r="A102" s="19">
        <v>97</v>
      </c>
      <c r="B102" s="45" t="s">
        <v>289</v>
      </c>
      <c r="C102" s="46"/>
      <c r="D102" s="45" t="s">
        <v>19</v>
      </c>
      <c r="E102" s="46" t="s">
        <v>259</v>
      </c>
      <c r="F102" s="19">
        <v>21</v>
      </c>
      <c r="G102" s="26"/>
      <c r="H102" s="12"/>
      <c r="I102" s="12"/>
      <c r="J102" s="12"/>
      <c r="K102" s="19">
        <f t="shared" si="4"/>
        <v>21</v>
      </c>
      <c r="L102" s="12"/>
    </row>
    <row r="103" spans="1:12" ht="18" customHeight="1" x14ac:dyDescent="0.25">
      <c r="A103" s="19">
        <v>97</v>
      </c>
      <c r="B103" s="45" t="s">
        <v>386</v>
      </c>
      <c r="C103" s="46"/>
      <c r="D103" s="45" t="s">
        <v>385</v>
      </c>
      <c r="E103" s="46" t="s">
        <v>259</v>
      </c>
      <c r="F103" s="19"/>
      <c r="G103" s="12">
        <v>21</v>
      </c>
      <c r="H103" s="12"/>
      <c r="I103" s="12"/>
      <c r="J103" s="12"/>
      <c r="K103" s="19">
        <f t="shared" si="4"/>
        <v>21</v>
      </c>
      <c r="L103" s="12"/>
    </row>
    <row r="104" spans="1:12" ht="18" customHeight="1" x14ac:dyDescent="0.25">
      <c r="A104" s="19">
        <v>97</v>
      </c>
      <c r="B104" s="45" t="s">
        <v>387</v>
      </c>
      <c r="C104" s="46"/>
      <c r="D104" s="45" t="s">
        <v>385</v>
      </c>
      <c r="E104" s="46" t="s">
        <v>259</v>
      </c>
      <c r="F104" s="19"/>
      <c r="G104" s="26">
        <v>21</v>
      </c>
      <c r="H104" s="12"/>
      <c r="I104" s="12"/>
      <c r="J104" s="12"/>
      <c r="K104" s="19">
        <f t="shared" si="4"/>
        <v>21</v>
      </c>
      <c r="L104" s="12"/>
    </row>
    <row r="105" spans="1:12" ht="18" customHeight="1" x14ac:dyDescent="0.25">
      <c r="A105" s="19">
        <v>97</v>
      </c>
      <c r="B105" s="45" t="s">
        <v>459</v>
      </c>
      <c r="C105" s="46"/>
      <c r="D105" s="45" t="s">
        <v>33</v>
      </c>
      <c r="E105" s="46" t="s">
        <v>259</v>
      </c>
      <c r="F105" s="55"/>
      <c r="G105" s="55"/>
      <c r="H105" s="55">
        <v>21</v>
      </c>
      <c r="I105" s="55"/>
      <c r="J105" s="55"/>
      <c r="K105" s="19">
        <f t="shared" si="4"/>
        <v>21</v>
      </c>
      <c r="L105" s="55"/>
    </row>
    <row r="106" spans="1:12" ht="18" customHeight="1" x14ac:dyDescent="0.25">
      <c r="A106" s="19">
        <v>97</v>
      </c>
      <c r="B106" s="45" t="s">
        <v>461</v>
      </c>
      <c r="C106" s="46" t="s">
        <v>3</v>
      </c>
      <c r="D106" s="45" t="s">
        <v>6</v>
      </c>
      <c r="E106" s="46" t="s">
        <v>259</v>
      </c>
      <c r="F106" s="55"/>
      <c r="G106" s="55"/>
      <c r="H106" s="55">
        <v>21</v>
      </c>
      <c r="I106" s="55"/>
      <c r="J106" s="55"/>
      <c r="K106" s="19">
        <f t="shared" si="4"/>
        <v>21</v>
      </c>
      <c r="L106" s="55"/>
    </row>
    <row r="107" spans="1:12" ht="18" customHeight="1" x14ac:dyDescent="0.25">
      <c r="A107" s="19">
        <v>105</v>
      </c>
      <c r="B107" s="45" t="s">
        <v>388</v>
      </c>
      <c r="C107" s="46"/>
      <c r="D107" s="45" t="s">
        <v>347</v>
      </c>
      <c r="E107" s="46" t="s">
        <v>259</v>
      </c>
      <c r="F107" s="19"/>
      <c r="G107" s="26">
        <v>16</v>
      </c>
      <c r="H107" s="12"/>
      <c r="I107" s="12"/>
      <c r="J107" s="12"/>
      <c r="K107" s="19">
        <f t="shared" si="4"/>
        <v>16</v>
      </c>
      <c r="L107" s="12"/>
    </row>
    <row r="108" spans="1:12" ht="18" customHeight="1" x14ac:dyDescent="0.25">
      <c r="A108" s="19">
        <v>105</v>
      </c>
      <c r="B108" s="45" t="s">
        <v>537</v>
      </c>
      <c r="C108" s="46"/>
      <c r="D108" s="45" t="s">
        <v>4</v>
      </c>
      <c r="E108" s="46" t="s">
        <v>259</v>
      </c>
      <c r="F108" s="55"/>
      <c r="G108" s="55"/>
      <c r="H108" s="55"/>
      <c r="I108" s="55">
        <v>16</v>
      </c>
      <c r="J108" s="55"/>
      <c r="K108" s="19">
        <f t="shared" si="4"/>
        <v>16</v>
      </c>
      <c r="L108" s="55"/>
    </row>
    <row r="109" spans="1:12" ht="18" customHeight="1" x14ac:dyDescent="0.25">
      <c r="A109" s="19">
        <v>107</v>
      </c>
      <c r="B109" s="45" t="s">
        <v>462</v>
      </c>
      <c r="C109" s="46"/>
      <c r="D109" s="45" t="s">
        <v>21</v>
      </c>
      <c r="E109" s="46" t="s">
        <v>259</v>
      </c>
      <c r="F109" s="55"/>
      <c r="G109" s="55"/>
      <c r="H109" s="55">
        <v>11</v>
      </c>
      <c r="I109" s="55"/>
      <c r="J109" s="55"/>
      <c r="K109" s="19">
        <f t="shared" si="4"/>
        <v>11</v>
      </c>
      <c r="L109" s="55"/>
    </row>
    <row r="110" spans="1:12" ht="18" customHeight="1" x14ac:dyDescent="0.25">
      <c r="A110" s="19">
        <v>107</v>
      </c>
      <c r="B110" s="45" t="s">
        <v>463</v>
      </c>
      <c r="C110" s="46"/>
      <c r="D110" s="45" t="s">
        <v>33</v>
      </c>
      <c r="E110" s="46" t="s">
        <v>259</v>
      </c>
      <c r="F110" s="55"/>
      <c r="G110" s="55"/>
      <c r="H110" s="55">
        <v>11</v>
      </c>
      <c r="I110" s="55"/>
      <c r="J110" s="55"/>
      <c r="K110" s="19">
        <f t="shared" si="4"/>
        <v>11</v>
      </c>
      <c r="L110" s="55"/>
    </row>
    <row r="111" spans="1:12" ht="18" customHeight="1" x14ac:dyDescent="0.25">
      <c r="A111" s="19">
        <v>107</v>
      </c>
      <c r="B111" s="45" t="s">
        <v>538</v>
      </c>
      <c r="C111" s="46"/>
      <c r="D111" s="45" t="s">
        <v>533</v>
      </c>
      <c r="E111" s="46" t="s">
        <v>259</v>
      </c>
      <c r="F111" s="55"/>
      <c r="G111" s="55"/>
      <c r="H111" s="55"/>
      <c r="I111" s="55">
        <v>11</v>
      </c>
      <c r="J111" s="55"/>
      <c r="K111" s="19">
        <f t="shared" si="4"/>
        <v>11</v>
      </c>
      <c r="L111" s="55"/>
    </row>
    <row r="112" spans="1:12" ht="18" customHeight="1" x14ac:dyDescent="0.25">
      <c r="A112" s="19">
        <v>110</v>
      </c>
      <c r="B112" s="45" t="s">
        <v>390</v>
      </c>
      <c r="C112" s="46"/>
      <c r="D112" s="45" t="s">
        <v>385</v>
      </c>
      <c r="E112" s="46" t="s">
        <v>259</v>
      </c>
      <c r="F112" s="19"/>
      <c r="G112" s="19">
        <v>1</v>
      </c>
      <c r="H112" s="19"/>
      <c r="I112" s="19"/>
      <c r="J112" s="19"/>
      <c r="K112" s="19">
        <f t="shared" si="4"/>
        <v>1</v>
      </c>
      <c r="L112" s="16"/>
    </row>
    <row r="113" spans="1:13" ht="18" customHeight="1" x14ac:dyDescent="0.25">
      <c r="A113" s="19">
        <v>110</v>
      </c>
      <c r="B113" s="45" t="s">
        <v>464</v>
      </c>
      <c r="C113" s="46" t="s">
        <v>3</v>
      </c>
      <c r="D113" s="45" t="s">
        <v>6</v>
      </c>
      <c r="E113" s="46" t="s">
        <v>259</v>
      </c>
      <c r="F113" s="55"/>
      <c r="G113" s="55"/>
      <c r="H113" s="55">
        <v>1</v>
      </c>
      <c r="I113" s="55"/>
      <c r="J113" s="55"/>
      <c r="K113" s="19">
        <f t="shared" si="4"/>
        <v>1</v>
      </c>
      <c r="L113" s="55"/>
    </row>
    <row r="114" spans="1:13" x14ac:dyDescent="0.25">
      <c r="B114" s="66"/>
      <c r="C114" s="67"/>
      <c r="D114" s="66"/>
      <c r="E114" s="67"/>
      <c r="F114" s="87"/>
      <c r="G114" s="87"/>
      <c r="H114" s="87"/>
      <c r="I114" s="87"/>
      <c r="J114" s="87"/>
      <c r="K114" s="65"/>
      <c r="L114" s="87"/>
    </row>
    <row r="115" spans="1:13" x14ac:dyDescent="0.25">
      <c r="A115" s="49" t="s">
        <v>323</v>
      </c>
      <c r="M115" s="48"/>
    </row>
    <row r="116" spans="1:13" x14ac:dyDescent="0.25">
      <c r="A116" s="84" t="s">
        <v>584</v>
      </c>
      <c r="M116" s="85"/>
    </row>
    <row r="118" spans="1:13" x14ac:dyDescent="0.25">
      <c r="A118" s="86" t="s">
        <v>555</v>
      </c>
      <c r="B118" s="77" t="s">
        <v>556</v>
      </c>
    </row>
    <row r="119" spans="1:13" x14ac:dyDescent="0.25">
      <c r="A119" s="92" t="s">
        <v>3</v>
      </c>
      <c r="B119" s="77" t="s">
        <v>558</v>
      </c>
    </row>
    <row r="120" spans="1:13" x14ac:dyDescent="0.25">
      <c r="A120" s="91" t="s">
        <v>577</v>
      </c>
      <c r="B120" s="90" t="s">
        <v>578</v>
      </c>
    </row>
  </sheetData>
  <sortState ref="A22:L113">
    <sortCondition ref="A22:A113"/>
  </sortState>
  <pageMargins left="0.51181102362204722" right="0.51181102362204722" top="0.78740157480314965" bottom="0.59055118110236227" header="0.31496062992125984" footer="0.31496062992125984"/>
  <pageSetup paperSize="9" scale="90" orientation="landscape" r:id="rId1"/>
  <headerFooter>
    <oddHeader>&amp;L&amp;"Century Gothic,Fett"&amp;12Schweizerischer Schachbund&amp;C&amp;"Century Gothic,Fett"&amp;12SJEM - Qualifikationsturnier 2024/2025 - Kategorie U12</oddHeader>
    <oddFooter>&amp;L&amp;8&amp;F&amp;C&amp;8&amp;P/&amp;N&amp;R&amp;8&amp;D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7"/>
  <sheetViews>
    <sheetView zoomScale="120" zoomScaleNormal="120" workbookViewId="0">
      <selection activeCell="A2" sqref="A2"/>
    </sheetView>
  </sheetViews>
  <sheetFormatPr baseColWidth="10" defaultRowHeight="13.5" x14ac:dyDescent="0.25"/>
  <cols>
    <col min="1" max="1" width="8.140625" style="1" customWidth="1"/>
    <col min="2" max="2" width="26.7109375" style="5" customWidth="1"/>
    <col min="3" max="3" width="5" style="1" customWidth="1"/>
    <col min="4" max="4" width="24.28515625" style="5" customWidth="1"/>
    <col min="5" max="5" width="9.28515625" style="1" customWidth="1"/>
    <col min="6" max="6" width="11.140625" style="1" customWidth="1"/>
    <col min="7" max="7" width="10.5703125" style="1" customWidth="1"/>
    <col min="8" max="8" width="11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1.28515625" style="1" customWidth="1"/>
    <col min="13" max="16384" width="11.42578125" style="5"/>
  </cols>
  <sheetData>
    <row r="1" spans="1:12" ht="14.25" customHeight="1" x14ac:dyDescent="0.25"/>
    <row r="2" spans="1:12" ht="29.25" customHeight="1" x14ac:dyDescent="0.25">
      <c r="A2" s="22" t="s">
        <v>0</v>
      </c>
      <c r="B2" s="23" t="s">
        <v>1</v>
      </c>
      <c r="C2" s="22" t="s">
        <v>3</v>
      </c>
      <c r="D2" s="23" t="s">
        <v>2</v>
      </c>
      <c r="E2" s="22" t="s">
        <v>256</v>
      </c>
      <c r="F2" s="22" t="s">
        <v>252</v>
      </c>
      <c r="G2" s="22" t="s">
        <v>253</v>
      </c>
      <c r="H2" s="22" t="s">
        <v>44</v>
      </c>
      <c r="I2" s="22" t="s">
        <v>4</v>
      </c>
      <c r="J2" s="24" t="s">
        <v>30</v>
      </c>
      <c r="K2" s="22" t="s">
        <v>5</v>
      </c>
      <c r="L2" s="22" t="s">
        <v>254</v>
      </c>
    </row>
    <row r="3" spans="1:12" ht="17.25" customHeight="1" x14ac:dyDescent="0.25">
      <c r="A3" s="17">
        <v>1</v>
      </c>
      <c r="B3" s="43" t="s">
        <v>566</v>
      </c>
      <c r="C3" s="44"/>
      <c r="D3" s="43" t="s">
        <v>349</v>
      </c>
      <c r="E3" s="44" t="s">
        <v>259</v>
      </c>
      <c r="F3" s="25"/>
      <c r="G3" s="18"/>
      <c r="H3" s="17"/>
      <c r="I3" s="17"/>
      <c r="J3" s="17"/>
      <c r="K3" s="17"/>
      <c r="L3" s="30" t="s">
        <v>567</v>
      </c>
    </row>
    <row r="4" spans="1:12" s="4" customFormat="1" ht="17.25" customHeight="1" x14ac:dyDescent="0.25">
      <c r="A4" s="17">
        <v>2</v>
      </c>
      <c r="B4" s="43" t="s">
        <v>138</v>
      </c>
      <c r="C4" s="44"/>
      <c r="D4" s="43" t="s">
        <v>349</v>
      </c>
      <c r="E4" s="44" t="s">
        <v>259</v>
      </c>
      <c r="F4" s="18">
        <v>93</v>
      </c>
      <c r="G4" s="18"/>
      <c r="H4" s="17"/>
      <c r="I4" s="17">
        <v>79</v>
      </c>
      <c r="J4" s="17"/>
      <c r="K4" s="17">
        <f t="shared" ref="K4" si="0">SUM(F4:I4)</f>
        <v>172</v>
      </c>
      <c r="L4" s="30" t="s">
        <v>568</v>
      </c>
    </row>
    <row r="5" spans="1:12" s="4" customFormat="1" ht="17.25" customHeight="1" x14ac:dyDescent="0.25">
      <c r="A5" s="17">
        <v>3</v>
      </c>
      <c r="B5" s="8" t="s">
        <v>40</v>
      </c>
      <c r="C5" s="10"/>
      <c r="D5" s="8" t="s">
        <v>13</v>
      </c>
      <c r="E5" s="44" t="s">
        <v>259</v>
      </c>
      <c r="F5" s="25">
        <v>115</v>
      </c>
      <c r="G5" s="18"/>
      <c r="H5" s="17"/>
      <c r="I5" s="17"/>
      <c r="J5" s="17"/>
      <c r="K5" s="17">
        <f t="shared" ref="K5" si="1">SUM(F5:I5)</f>
        <v>115</v>
      </c>
      <c r="L5" s="30" t="s">
        <v>279</v>
      </c>
    </row>
    <row r="6" spans="1:12" s="4" customFormat="1" ht="17.25" customHeight="1" x14ac:dyDescent="0.25">
      <c r="A6" s="17">
        <v>4</v>
      </c>
      <c r="B6" s="43" t="s">
        <v>136</v>
      </c>
      <c r="C6" s="44"/>
      <c r="D6" s="43" t="s">
        <v>10</v>
      </c>
      <c r="E6" s="44" t="s">
        <v>259</v>
      </c>
      <c r="F6" s="17">
        <v>105</v>
      </c>
      <c r="G6" s="25">
        <v>110</v>
      </c>
      <c r="H6" s="17"/>
      <c r="I6" s="17"/>
      <c r="J6" s="17"/>
      <c r="K6" s="17">
        <f t="shared" ref="K6" si="2">SUM(F6:I6)-J6</f>
        <v>215</v>
      </c>
      <c r="L6" s="30" t="s">
        <v>279</v>
      </c>
    </row>
    <row r="7" spans="1:12" s="4" customFormat="1" ht="17.25" customHeight="1" x14ac:dyDescent="0.25">
      <c r="A7" s="17">
        <v>5</v>
      </c>
      <c r="B7" s="43" t="s">
        <v>552</v>
      </c>
      <c r="C7" s="44"/>
      <c r="D7" s="43" t="s">
        <v>35</v>
      </c>
      <c r="E7" s="76" t="s">
        <v>294</v>
      </c>
      <c r="F7" s="17">
        <v>77</v>
      </c>
      <c r="G7" s="17">
        <v>91</v>
      </c>
      <c r="H7" s="35">
        <v>115</v>
      </c>
      <c r="I7" s="17"/>
      <c r="J7" s="17"/>
      <c r="K7" s="17">
        <f t="shared" ref="K7" si="3">SUM(F7:I7)-J7</f>
        <v>283</v>
      </c>
      <c r="L7" s="30" t="s">
        <v>279</v>
      </c>
    </row>
    <row r="8" spans="1:12" s="4" customFormat="1" ht="17.25" customHeight="1" x14ac:dyDescent="0.25">
      <c r="A8" s="17">
        <v>6</v>
      </c>
      <c r="B8" s="43" t="s">
        <v>432</v>
      </c>
      <c r="C8" s="44"/>
      <c r="D8" s="43" t="s">
        <v>200</v>
      </c>
      <c r="E8" s="44" t="s">
        <v>259</v>
      </c>
      <c r="F8" s="17"/>
      <c r="G8" s="58"/>
      <c r="H8" s="59">
        <v>80</v>
      </c>
      <c r="I8" s="60">
        <v>110</v>
      </c>
      <c r="J8" s="59"/>
      <c r="K8" s="59">
        <f t="shared" ref="K8:K17" si="4">SUM(F8:I8)-J8</f>
        <v>190</v>
      </c>
      <c r="L8" s="30" t="s">
        <v>279</v>
      </c>
    </row>
    <row r="9" spans="1:12" s="4" customFormat="1" ht="17.25" customHeight="1" x14ac:dyDescent="0.25">
      <c r="A9" s="17">
        <v>7</v>
      </c>
      <c r="B9" s="43" t="s">
        <v>144</v>
      </c>
      <c r="C9" s="44"/>
      <c r="D9" s="43" t="s">
        <v>16</v>
      </c>
      <c r="E9" s="44" t="s">
        <v>259</v>
      </c>
      <c r="F9" s="17">
        <v>84</v>
      </c>
      <c r="G9" s="17">
        <v>105</v>
      </c>
      <c r="H9" s="17">
        <v>105</v>
      </c>
      <c r="I9" s="17"/>
      <c r="J9" s="17"/>
      <c r="K9" s="17">
        <f t="shared" si="4"/>
        <v>294</v>
      </c>
      <c r="L9" s="30" t="s">
        <v>279</v>
      </c>
    </row>
    <row r="10" spans="1:12" s="4" customFormat="1" ht="17.25" customHeight="1" x14ac:dyDescent="0.25">
      <c r="A10" s="17">
        <v>8</v>
      </c>
      <c r="B10" s="43" t="s">
        <v>134</v>
      </c>
      <c r="C10" s="44"/>
      <c r="D10" s="43" t="s">
        <v>11</v>
      </c>
      <c r="E10" s="44" t="s">
        <v>259</v>
      </c>
      <c r="F10" s="17">
        <v>101</v>
      </c>
      <c r="G10" s="17">
        <v>79</v>
      </c>
      <c r="H10" s="17">
        <v>96</v>
      </c>
      <c r="I10" s="17"/>
      <c r="J10" s="17"/>
      <c r="K10" s="17">
        <f t="shared" si="4"/>
        <v>276</v>
      </c>
      <c r="L10" s="30" t="s">
        <v>279</v>
      </c>
    </row>
    <row r="11" spans="1:12" s="4" customFormat="1" ht="17.25" customHeight="1" x14ac:dyDescent="0.25">
      <c r="A11" s="17">
        <v>9</v>
      </c>
      <c r="B11" s="43" t="s">
        <v>140</v>
      </c>
      <c r="C11" s="44"/>
      <c r="D11" s="43" t="s">
        <v>6</v>
      </c>
      <c r="E11" s="44" t="s">
        <v>259</v>
      </c>
      <c r="F11" s="17">
        <v>78</v>
      </c>
      <c r="G11" s="17">
        <v>82</v>
      </c>
      <c r="H11" s="74">
        <v>77</v>
      </c>
      <c r="I11" s="17">
        <v>105</v>
      </c>
      <c r="J11" s="17">
        <v>77</v>
      </c>
      <c r="K11" s="17">
        <f t="shared" si="4"/>
        <v>265</v>
      </c>
      <c r="L11" s="30" t="s">
        <v>279</v>
      </c>
    </row>
    <row r="12" spans="1:12" s="4" customFormat="1" ht="17.25" customHeight="1" x14ac:dyDescent="0.25">
      <c r="A12" s="17">
        <v>10</v>
      </c>
      <c r="B12" s="43" t="s">
        <v>553</v>
      </c>
      <c r="C12" s="44"/>
      <c r="D12" s="43" t="s">
        <v>292</v>
      </c>
      <c r="E12" s="76" t="s">
        <v>293</v>
      </c>
      <c r="F12" s="17">
        <v>91</v>
      </c>
      <c r="G12" s="74">
        <v>80</v>
      </c>
      <c r="H12" s="17">
        <v>82</v>
      </c>
      <c r="I12" s="17">
        <v>86</v>
      </c>
      <c r="J12" s="17">
        <v>80</v>
      </c>
      <c r="K12" s="17">
        <f t="shared" si="4"/>
        <v>259</v>
      </c>
      <c r="L12" s="30" t="s">
        <v>279</v>
      </c>
    </row>
    <row r="13" spans="1:12" s="4" customFormat="1" ht="17.25" customHeight="1" x14ac:dyDescent="0.25">
      <c r="A13" s="17">
        <v>11</v>
      </c>
      <c r="B13" s="43" t="s">
        <v>113</v>
      </c>
      <c r="C13" s="44"/>
      <c r="D13" s="43" t="s">
        <v>7</v>
      </c>
      <c r="E13" s="44" t="s">
        <v>259</v>
      </c>
      <c r="F13" s="74">
        <v>76</v>
      </c>
      <c r="G13" s="17">
        <v>78</v>
      </c>
      <c r="H13" s="17">
        <v>89</v>
      </c>
      <c r="I13" s="17">
        <v>84</v>
      </c>
      <c r="J13" s="17">
        <v>76</v>
      </c>
      <c r="K13" s="17">
        <f t="shared" si="4"/>
        <v>251</v>
      </c>
      <c r="L13" s="30" t="s">
        <v>279</v>
      </c>
    </row>
    <row r="14" spans="1:12" s="4" customFormat="1" ht="17.25" customHeight="1" x14ac:dyDescent="0.25">
      <c r="A14" s="17">
        <v>12</v>
      </c>
      <c r="B14" s="43" t="s">
        <v>554</v>
      </c>
      <c r="C14" s="44"/>
      <c r="D14" s="43" t="s">
        <v>7</v>
      </c>
      <c r="E14" s="76" t="s">
        <v>339</v>
      </c>
      <c r="F14" s="17"/>
      <c r="G14" s="58">
        <v>89</v>
      </c>
      <c r="H14" s="59">
        <v>76</v>
      </c>
      <c r="I14" s="59">
        <v>82</v>
      </c>
      <c r="J14" s="59"/>
      <c r="K14" s="17">
        <f t="shared" si="4"/>
        <v>247</v>
      </c>
      <c r="L14" s="30" t="s">
        <v>279</v>
      </c>
    </row>
    <row r="15" spans="1:12" s="4" customFormat="1" ht="17.25" customHeight="1" x14ac:dyDescent="0.25">
      <c r="A15" s="17">
        <v>13</v>
      </c>
      <c r="B15" s="43" t="s">
        <v>139</v>
      </c>
      <c r="C15" s="44"/>
      <c r="D15" s="43" t="s">
        <v>6</v>
      </c>
      <c r="E15" s="44" t="s">
        <v>259</v>
      </c>
      <c r="F15" s="17">
        <v>69</v>
      </c>
      <c r="G15" s="18"/>
      <c r="H15" s="17">
        <v>78</v>
      </c>
      <c r="I15" s="17">
        <v>96</v>
      </c>
      <c r="J15" s="17"/>
      <c r="K15" s="17">
        <f t="shared" si="4"/>
        <v>243</v>
      </c>
      <c r="L15" s="30" t="s">
        <v>279</v>
      </c>
    </row>
    <row r="16" spans="1:12" s="4" customFormat="1" ht="17.25" customHeight="1" x14ac:dyDescent="0.25">
      <c r="A16" s="17">
        <v>14</v>
      </c>
      <c r="B16" s="43" t="s">
        <v>150</v>
      </c>
      <c r="C16" s="44"/>
      <c r="D16" s="43" t="s">
        <v>6</v>
      </c>
      <c r="E16" s="44" t="s">
        <v>259</v>
      </c>
      <c r="F16" s="74">
        <v>66</v>
      </c>
      <c r="G16" s="35">
        <v>96</v>
      </c>
      <c r="H16" s="17">
        <v>74</v>
      </c>
      <c r="I16" s="17">
        <v>70</v>
      </c>
      <c r="J16" s="17">
        <v>66</v>
      </c>
      <c r="K16" s="17">
        <f t="shared" si="4"/>
        <v>240</v>
      </c>
      <c r="L16" s="30" t="s">
        <v>279</v>
      </c>
    </row>
    <row r="17" spans="1:12" s="4" customFormat="1" ht="17.25" customHeight="1" x14ac:dyDescent="0.25">
      <c r="A17" s="17">
        <v>15</v>
      </c>
      <c r="B17" s="43" t="s">
        <v>92</v>
      </c>
      <c r="C17" s="44"/>
      <c r="D17" s="43" t="s">
        <v>6</v>
      </c>
      <c r="E17" s="44" t="s">
        <v>259</v>
      </c>
      <c r="F17" s="17">
        <v>82</v>
      </c>
      <c r="G17" s="18"/>
      <c r="H17" s="17">
        <v>65</v>
      </c>
      <c r="I17" s="17">
        <v>93</v>
      </c>
      <c r="J17" s="17"/>
      <c r="K17" s="17">
        <f t="shared" si="4"/>
        <v>240</v>
      </c>
      <c r="L17" s="30" t="s">
        <v>279</v>
      </c>
    </row>
    <row r="18" spans="1:12" s="4" customFormat="1" ht="17.25" customHeight="1" x14ac:dyDescent="0.25">
      <c r="A18" s="17">
        <v>16</v>
      </c>
      <c r="B18" s="43" t="s">
        <v>93</v>
      </c>
      <c r="C18" s="76" t="s">
        <v>3</v>
      </c>
      <c r="D18" s="43" t="s">
        <v>12</v>
      </c>
      <c r="E18" s="44" t="s">
        <v>259</v>
      </c>
      <c r="F18" s="17">
        <v>79</v>
      </c>
      <c r="G18" s="17">
        <v>93</v>
      </c>
      <c r="H18" s="17">
        <v>68</v>
      </c>
      <c r="I18" s="17"/>
      <c r="J18" s="17"/>
      <c r="K18" s="17">
        <f t="shared" ref="K18:K49" si="5">SUM(F18:I18)-J18</f>
        <v>240</v>
      </c>
      <c r="L18" s="30" t="s">
        <v>279</v>
      </c>
    </row>
    <row r="19" spans="1:12" ht="17.25" customHeight="1" x14ac:dyDescent="0.25">
      <c r="A19" s="19">
        <v>17</v>
      </c>
      <c r="B19" s="9" t="s">
        <v>142</v>
      </c>
      <c r="C19" s="11"/>
      <c r="D19" s="9" t="s">
        <v>192</v>
      </c>
      <c r="E19" s="46" t="s">
        <v>259</v>
      </c>
      <c r="F19" s="70">
        <v>67</v>
      </c>
      <c r="G19" s="19">
        <v>69</v>
      </c>
      <c r="H19" s="19">
        <v>75</v>
      </c>
      <c r="I19" s="19">
        <v>80</v>
      </c>
      <c r="J19" s="19">
        <v>67</v>
      </c>
      <c r="K19" s="19">
        <f t="shared" si="5"/>
        <v>224</v>
      </c>
      <c r="L19" s="72" t="s">
        <v>529</v>
      </c>
    </row>
    <row r="20" spans="1:12" ht="17.25" customHeight="1" x14ac:dyDescent="0.25">
      <c r="A20" s="19">
        <v>18</v>
      </c>
      <c r="B20" s="45" t="s">
        <v>90</v>
      </c>
      <c r="C20" s="46"/>
      <c r="D20" s="45" t="s">
        <v>22</v>
      </c>
      <c r="E20" s="46" t="s">
        <v>259</v>
      </c>
      <c r="F20" s="19">
        <v>80</v>
      </c>
      <c r="G20" s="20">
        <v>59</v>
      </c>
      <c r="H20" s="70">
        <v>48</v>
      </c>
      <c r="I20" s="19">
        <v>78</v>
      </c>
      <c r="J20" s="19">
        <v>48</v>
      </c>
      <c r="K20" s="19">
        <f t="shared" si="5"/>
        <v>217</v>
      </c>
      <c r="L20" s="72" t="s">
        <v>530</v>
      </c>
    </row>
    <row r="21" spans="1:12" ht="17.25" customHeight="1" x14ac:dyDescent="0.25">
      <c r="A21" s="19">
        <v>19</v>
      </c>
      <c r="B21" s="9" t="s">
        <v>96</v>
      </c>
      <c r="C21" s="11"/>
      <c r="D21" s="9" t="s">
        <v>7</v>
      </c>
      <c r="E21" s="46" t="s">
        <v>261</v>
      </c>
      <c r="F21" s="70">
        <v>56</v>
      </c>
      <c r="G21" s="19">
        <v>58</v>
      </c>
      <c r="H21" s="19">
        <v>79</v>
      </c>
      <c r="I21" s="19">
        <v>71</v>
      </c>
      <c r="J21" s="19">
        <v>56</v>
      </c>
      <c r="K21" s="19">
        <f t="shared" si="5"/>
        <v>208</v>
      </c>
      <c r="L21" s="32"/>
    </row>
    <row r="22" spans="1:12" ht="17.25" customHeight="1" x14ac:dyDescent="0.25">
      <c r="A22" s="19">
        <v>20</v>
      </c>
      <c r="B22" s="9" t="s">
        <v>295</v>
      </c>
      <c r="C22" s="11"/>
      <c r="D22" s="9" t="s">
        <v>296</v>
      </c>
      <c r="E22" s="46" t="s">
        <v>259</v>
      </c>
      <c r="F22" s="19">
        <v>55</v>
      </c>
      <c r="G22" s="20">
        <v>70</v>
      </c>
      <c r="H22" s="19"/>
      <c r="I22" s="19">
        <v>77</v>
      </c>
      <c r="J22" s="19"/>
      <c r="K22" s="19">
        <f t="shared" si="5"/>
        <v>202</v>
      </c>
      <c r="L22" s="12"/>
    </row>
    <row r="23" spans="1:12" ht="17.25" customHeight="1" x14ac:dyDescent="0.25">
      <c r="A23" s="19">
        <v>21</v>
      </c>
      <c r="B23" s="9" t="s">
        <v>152</v>
      </c>
      <c r="C23" s="76" t="s">
        <v>3</v>
      </c>
      <c r="D23" s="9" t="s">
        <v>285</v>
      </c>
      <c r="E23" s="46" t="s">
        <v>259</v>
      </c>
      <c r="F23" s="19">
        <v>65</v>
      </c>
      <c r="G23" s="26">
        <v>67</v>
      </c>
      <c r="H23" s="72">
        <v>43</v>
      </c>
      <c r="I23" s="12">
        <v>67</v>
      </c>
      <c r="J23" s="12">
        <v>43</v>
      </c>
      <c r="K23" s="19">
        <f t="shared" si="5"/>
        <v>199</v>
      </c>
      <c r="L23" s="12"/>
    </row>
    <row r="24" spans="1:12" ht="17.25" customHeight="1" x14ac:dyDescent="0.25">
      <c r="A24" s="19">
        <v>22</v>
      </c>
      <c r="B24" s="9" t="s">
        <v>91</v>
      </c>
      <c r="C24" s="46"/>
      <c r="D24" s="9" t="s">
        <v>6</v>
      </c>
      <c r="E24" s="46" t="s">
        <v>259</v>
      </c>
      <c r="F24" s="19">
        <v>69</v>
      </c>
      <c r="G24" s="19"/>
      <c r="H24" s="19">
        <v>65</v>
      </c>
      <c r="I24" s="19">
        <v>60</v>
      </c>
      <c r="J24" s="19"/>
      <c r="K24" s="19">
        <f t="shared" si="5"/>
        <v>194</v>
      </c>
      <c r="L24" s="12"/>
    </row>
    <row r="25" spans="1:12" ht="17.25" customHeight="1" x14ac:dyDescent="0.25">
      <c r="A25" s="19">
        <v>23</v>
      </c>
      <c r="B25" s="9" t="s">
        <v>305</v>
      </c>
      <c r="C25" s="11"/>
      <c r="D25" s="9" t="s">
        <v>292</v>
      </c>
      <c r="E25" s="46" t="s">
        <v>293</v>
      </c>
      <c r="F25" s="70">
        <v>31</v>
      </c>
      <c r="G25" s="20">
        <v>60</v>
      </c>
      <c r="H25" s="19">
        <v>54</v>
      </c>
      <c r="I25" s="19">
        <v>69</v>
      </c>
      <c r="J25" s="19">
        <v>31</v>
      </c>
      <c r="K25" s="19">
        <f t="shared" si="5"/>
        <v>183</v>
      </c>
      <c r="L25" s="32"/>
    </row>
    <row r="26" spans="1:12" ht="17.25" customHeight="1" x14ac:dyDescent="0.25">
      <c r="A26" s="19">
        <v>24</v>
      </c>
      <c r="B26" s="9" t="s">
        <v>341</v>
      </c>
      <c r="C26" s="11"/>
      <c r="D26" s="9" t="s">
        <v>335</v>
      </c>
      <c r="E26" s="46" t="s">
        <v>259</v>
      </c>
      <c r="F26" s="19"/>
      <c r="G26" s="20">
        <v>57</v>
      </c>
      <c r="H26" s="19">
        <v>54</v>
      </c>
      <c r="I26" s="21">
        <v>68</v>
      </c>
      <c r="J26" s="19"/>
      <c r="K26" s="19">
        <f t="shared" si="5"/>
        <v>179</v>
      </c>
      <c r="L26" s="15"/>
    </row>
    <row r="27" spans="1:12" ht="17.25" customHeight="1" x14ac:dyDescent="0.25">
      <c r="A27" s="19">
        <v>25</v>
      </c>
      <c r="B27" s="9" t="s">
        <v>118</v>
      </c>
      <c r="C27" s="11"/>
      <c r="D27" s="9" t="s">
        <v>12</v>
      </c>
      <c r="E27" s="46" t="s">
        <v>259</v>
      </c>
      <c r="F27" s="19">
        <v>64</v>
      </c>
      <c r="G27" s="20">
        <v>49</v>
      </c>
      <c r="H27" s="70">
        <v>31</v>
      </c>
      <c r="I27" s="19">
        <v>66</v>
      </c>
      <c r="J27" s="19">
        <v>31</v>
      </c>
      <c r="K27" s="19">
        <f t="shared" si="5"/>
        <v>179</v>
      </c>
      <c r="L27" s="31"/>
    </row>
    <row r="28" spans="1:12" ht="17.25" customHeight="1" x14ac:dyDescent="0.25">
      <c r="A28" s="19">
        <v>26</v>
      </c>
      <c r="B28" s="9" t="s">
        <v>156</v>
      </c>
      <c r="C28" s="11"/>
      <c r="D28" s="9" t="s">
        <v>4</v>
      </c>
      <c r="E28" s="46" t="s">
        <v>259</v>
      </c>
      <c r="F28" s="19">
        <v>63</v>
      </c>
      <c r="G28" s="19">
        <v>56</v>
      </c>
      <c r="H28" s="70">
        <v>51</v>
      </c>
      <c r="I28" s="19">
        <v>58</v>
      </c>
      <c r="J28" s="19">
        <v>51</v>
      </c>
      <c r="K28" s="19">
        <f t="shared" si="5"/>
        <v>177</v>
      </c>
      <c r="L28" s="16"/>
    </row>
    <row r="29" spans="1:12" ht="17.25" customHeight="1" x14ac:dyDescent="0.25">
      <c r="A29" s="19">
        <v>27</v>
      </c>
      <c r="B29" s="9" t="s">
        <v>166</v>
      </c>
      <c r="C29" s="76" t="s">
        <v>3</v>
      </c>
      <c r="D29" s="9" t="s">
        <v>6</v>
      </c>
      <c r="E29" s="46" t="s">
        <v>259</v>
      </c>
      <c r="F29" s="19">
        <v>51</v>
      </c>
      <c r="G29" s="20">
        <v>47</v>
      </c>
      <c r="H29" s="21">
        <v>65</v>
      </c>
      <c r="I29" s="19">
        <v>56</v>
      </c>
      <c r="J29" s="19">
        <v>47</v>
      </c>
      <c r="K29" s="19">
        <f t="shared" si="5"/>
        <v>172</v>
      </c>
      <c r="L29" s="15"/>
    </row>
    <row r="30" spans="1:12" ht="17.25" customHeight="1" x14ac:dyDescent="0.25">
      <c r="A30" s="19">
        <v>28</v>
      </c>
      <c r="B30" s="45" t="s">
        <v>202</v>
      </c>
      <c r="C30" s="11"/>
      <c r="D30" s="9" t="s">
        <v>4</v>
      </c>
      <c r="E30" s="46" t="s">
        <v>259</v>
      </c>
      <c r="F30" s="19">
        <v>52</v>
      </c>
      <c r="G30" s="26">
        <v>61</v>
      </c>
      <c r="H30" s="72">
        <v>51</v>
      </c>
      <c r="I30" s="12">
        <v>59</v>
      </c>
      <c r="J30" s="12">
        <v>51</v>
      </c>
      <c r="K30" s="19">
        <f t="shared" si="5"/>
        <v>172</v>
      </c>
      <c r="L30" s="12"/>
    </row>
    <row r="31" spans="1:12" ht="17.25" customHeight="1" x14ac:dyDescent="0.25">
      <c r="A31" s="19">
        <v>29</v>
      </c>
      <c r="B31" s="9" t="s">
        <v>434</v>
      </c>
      <c r="C31" s="11"/>
      <c r="D31" s="9" t="s">
        <v>340</v>
      </c>
      <c r="E31" s="46" t="s">
        <v>259</v>
      </c>
      <c r="F31" s="19"/>
      <c r="G31" s="20">
        <v>76</v>
      </c>
      <c r="H31" s="19">
        <v>49</v>
      </c>
      <c r="I31" s="19">
        <v>41</v>
      </c>
      <c r="J31" s="19"/>
      <c r="K31" s="19">
        <f t="shared" si="5"/>
        <v>166</v>
      </c>
      <c r="L31" s="12"/>
    </row>
    <row r="32" spans="1:12" ht="17.25" customHeight="1" x14ac:dyDescent="0.25">
      <c r="A32" s="19">
        <v>30</v>
      </c>
      <c r="B32" s="45" t="s">
        <v>297</v>
      </c>
      <c r="C32" s="76" t="s">
        <v>3</v>
      </c>
      <c r="D32" s="45" t="s">
        <v>7</v>
      </c>
      <c r="E32" s="46" t="s">
        <v>259</v>
      </c>
      <c r="F32" s="19">
        <v>53</v>
      </c>
      <c r="G32" s="19">
        <v>53</v>
      </c>
      <c r="H32" s="70">
        <v>31</v>
      </c>
      <c r="I32" s="19">
        <v>55</v>
      </c>
      <c r="J32" s="19">
        <v>31</v>
      </c>
      <c r="K32" s="19">
        <f t="shared" si="5"/>
        <v>161</v>
      </c>
      <c r="L32" s="12"/>
    </row>
    <row r="33" spans="1:15" ht="17.25" customHeight="1" x14ac:dyDescent="0.25">
      <c r="A33" s="19">
        <v>31</v>
      </c>
      <c r="B33" s="9" t="s">
        <v>195</v>
      </c>
      <c r="C33" s="11"/>
      <c r="D33" s="9" t="s">
        <v>196</v>
      </c>
      <c r="E33" s="46" t="s">
        <v>259</v>
      </c>
      <c r="F33" s="19">
        <v>75</v>
      </c>
      <c r="G33" s="19">
        <v>36</v>
      </c>
      <c r="H33" s="19">
        <v>48</v>
      </c>
      <c r="I33" s="19"/>
      <c r="J33" s="19"/>
      <c r="K33" s="19">
        <f t="shared" si="5"/>
        <v>159</v>
      </c>
      <c r="L33" s="32"/>
      <c r="O33" s="14"/>
    </row>
    <row r="34" spans="1:15" ht="17.25" customHeight="1" x14ac:dyDescent="0.25">
      <c r="A34" s="19">
        <v>32</v>
      </c>
      <c r="B34" s="9" t="s">
        <v>207</v>
      </c>
      <c r="C34" s="11"/>
      <c r="D34" s="9" t="s">
        <v>16</v>
      </c>
      <c r="E34" s="46" t="s">
        <v>259</v>
      </c>
      <c r="F34" s="70">
        <v>36</v>
      </c>
      <c r="G34" s="19">
        <v>55</v>
      </c>
      <c r="H34" s="19">
        <v>52</v>
      </c>
      <c r="I34" s="19">
        <v>44</v>
      </c>
      <c r="J34" s="19">
        <v>36</v>
      </c>
      <c r="K34" s="19">
        <f t="shared" si="5"/>
        <v>151</v>
      </c>
      <c r="L34" s="16"/>
    </row>
    <row r="35" spans="1:15" ht="17.25" customHeight="1" x14ac:dyDescent="0.25">
      <c r="A35" s="19">
        <v>33</v>
      </c>
      <c r="B35" s="9" t="s">
        <v>300</v>
      </c>
      <c r="C35" s="11"/>
      <c r="D35" s="9" t="s">
        <v>8</v>
      </c>
      <c r="E35" s="46" t="s">
        <v>259</v>
      </c>
      <c r="F35" s="19">
        <v>47</v>
      </c>
      <c r="G35" s="71">
        <v>31</v>
      </c>
      <c r="H35" s="19">
        <v>62</v>
      </c>
      <c r="I35" s="19">
        <v>39</v>
      </c>
      <c r="J35" s="19">
        <v>31</v>
      </c>
      <c r="K35" s="19">
        <f t="shared" si="5"/>
        <v>148</v>
      </c>
      <c r="L35" s="15"/>
    </row>
    <row r="36" spans="1:15" ht="17.25" customHeight="1" x14ac:dyDescent="0.25">
      <c r="A36" s="19">
        <v>34</v>
      </c>
      <c r="B36" s="9" t="s">
        <v>419</v>
      </c>
      <c r="C36" s="11"/>
      <c r="D36" s="9" t="s">
        <v>20</v>
      </c>
      <c r="E36" s="46" t="s">
        <v>259</v>
      </c>
      <c r="F36" s="19">
        <v>38</v>
      </c>
      <c r="G36" s="19">
        <v>54</v>
      </c>
      <c r="H36" s="19">
        <v>55</v>
      </c>
      <c r="I36" s="19"/>
      <c r="J36" s="19"/>
      <c r="K36" s="19">
        <f t="shared" si="5"/>
        <v>147</v>
      </c>
      <c r="L36" s="15"/>
    </row>
    <row r="37" spans="1:15" ht="17.25" customHeight="1" x14ac:dyDescent="0.25">
      <c r="A37" s="19">
        <v>35</v>
      </c>
      <c r="B37" s="9" t="s">
        <v>146</v>
      </c>
      <c r="C37" s="11"/>
      <c r="D37" s="9" t="s">
        <v>13</v>
      </c>
      <c r="E37" s="46" t="s">
        <v>259</v>
      </c>
      <c r="F37" s="19">
        <v>51</v>
      </c>
      <c r="G37" s="20">
        <v>68</v>
      </c>
      <c r="H37" s="19">
        <v>26</v>
      </c>
      <c r="I37" s="19"/>
      <c r="J37" s="19"/>
      <c r="K37" s="19">
        <f t="shared" si="5"/>
        <v>145</v>
      </c>
      <c r="L37" s="16"/>
    </row>
    <row r="38" spans="1:15" ht="17.25" customHeight="1" x14ac:dyDescent="0.25">
      <c r="A38" s="19">
        <v>36</v>
      </c>
      <c r="B38" s="45" t="s">
        <v>242</v>
      </c>
      <c r="C38" s="76" t="s">
        <v>3</v>
      </c>
      <c r="D38" s="9" t="s">
        <v>302</v>
      </c>
      <c r="E38" s="46" t="s">
        <v>259</v>
      </c>
      <c r="F38" s="19">
        <v>31</v>
      </c>
      <c r="G38" s="26">
        <v>77</v>
      </c>
      <c r="H38" s="12"/>
      <c r="I38" s="12">
        <v>31</v>
      </c>
      <c r="J38" s="12"/>
      <c r="K38" s="19">
        <f t="shared" si="5"/>
        <v>139</v>
      </c>
      <c r="L38" s="31"/>
    </row>
    <row r="39" spans="1:15" ht="17.25" customHeight="1" x14ac:dyDescent="0.25">
      <c r="A39" s="19">
        <v>37</v>
      </c>
      <c r="B39" s="9" t="s">
        <v>301</v>
      </c>
      <c r="C39" s="11"/>
      <c r="D39" s="9" t="s">
        <v>14</v>
      </c>
      <c r="E39" s="46" t="s">
        <v>259</v>
      </c>
      <c r="F39" s="19">
        <v>44</v>
      </c>
      <c r="G39" s="72">
        <v>26</v>
      </c>
      <c r="H39" s="12">
        <v>36</v>
      </c>
      <c r="I39" s="27">
        <v>54</v>
      </c>
      <c r="J39" s="12">
        <v>26</v>
      </c>
      <c r="K39" s="19">
        <f t="shared" si="5"/>
        <v>134</v>
      </c>
      <c r="L39" s="12"/>
    </row>
    <row r="40" spans="1:15" ht="17.25" customHeight="1" x14ac:dyDescent="0.25">
      <c r="A40" s="19">
        <v>38</v>
      </c>
      <c r="B40" s="9" t="s">
        <v>343</v>
      </c>
      <c r="C40" s="11"/>
      <c r="D40" s="9" t="s">
        <v>329</v>
      </c>
      <c r="E40" s="46" t="s">
        <v>259</v>
      </c>
      <c r="F40" s="19"/>
      <c r="G40" s="20">
        <v>50</v>
      </c>
      <c r="H40" s="19">
        <v>31</v>
      </c>
      <c r="I40" s="19">
        <v>53</v>
      </c>
      <c r="J40" s="19"/>
      <c r="K40" s="19">
        <f t="shared" si="5"/>
        <v>134</v>
      </c>
      <c r="L40" s="16"/>
    </row>
    <row r="41" spans="1:15" ht="17.25" customHeight="1" x14ac:dyDescent="0.25">
      <c r="A41" s="19">
        <v>39</v>
      </c>
      <c r="B41" s="9" t="s">
        <v>208</v>
      </c>
      <c r="C41" s="11"/>
      <c r="D41" s="9" t="s">
        <v>6</v>
      </c>
      <c r="E41" s="46" t="s">
        <v>259</v>
      </c>
      <c r="F41" s="19">
        <v>45</v>
      </c>
      <c r="G41" s="71">
        <v>31</v>
      </c>
      <c r="H41" s="19">
        <v>42</v>
      </c>
      <c r="I41" s="19">
        <v>43</v>
      </c>
      <c r="J41" s="19">
        <v>31</v>
      </c>
      <c r="K41" s="19">
        <f t="shared" si="5"/>
        <v>130</v>
      </c>
      <c r="L41" s="16"/>
    </row>
    <row r="42" spans="1:15" ht="17.25" customHeight="1" x14ac:dyDescent="0.25">
      <c r="A42" s="19">
        <v>40</v>
      </c>
      <c r="B42" s="9" t="s">
        <v>88</v>
      </c>
      <c r="C42" s="11"/>
      <c r="D42" s="9" t="s">
        <v>11</v>
      </c>
      <c r="E42" s="46" t="s">
        <v>259</v>
      </c>
      <c r="F42" s="19">
        <v>63</v>
      </c>
      <c r="G42" s="19"/>
      <c r="H42" s="19">
        <v>66</v>
      </c>
      <c r="I42" s="19"/>
      <c r="J42" s="19"/>
      <c r="K42" s="19">
        <f t="shared" si="5"/>
        <v>129</v>
      </c>
      <c r="L42" s="12" t="s">
        <v>431</v>
      </c>
    </row>
    <row r="43" spans="1:15" ht="17.25" customHeight="1" x14ac:dyDescent="0.25">
      <c r="A43" s="19">
        <v>41</v>
      </c>
      <c r="B43" s="9" t="s">
        <v>165</v>
      </c>
      <c r="C43" s="76" t="s">
        <v>3</v>
      </c>
      <c r="D43" s="9" t="s">
        <v>10</v>
      </c>
      <c r="E43" s="46" t="s">
        <v>259</v>
      </c>
      <c r="F43" s="19">
        <v>36</v>
      </c>
      <c r="G43" s="19">
        <v>31</v>
      </c>
      <c r="H43" s="21">
        <v>61</v>
      </c>
      <c r="I43" s="70">
        <v>16</v>
      </c>
      <c r="J43" s="19">
        <v>16</v>
      </c>
      <c r="K43" s="19">
        <f t="shared" si="5"/>
        <v>128</v>
      </c>
      <c r="L43" s="15"/>
    </row>
    <row r="44" spans="1:15" ht="17.25" customHeight="1" x14ac:dyDescent="0.25">
      <c r="A44" s="19">
        <v>42</v>
      </c>
      <c r="B44" s="9" t="s">
        <v>159</v>
      </c>
      <c r="C44" s="11"/>
      <c r="D44" s="9" t="s">
        <v>10</v>
      </c>
      <c r="E44" s="46" t="s">
        <v>259</v>
      </c>
      <c r="F44" s="19">
        <v>31</v>
      </c>
      <c r="G44" s="12">
        <v>45</v>
      </c>
      <c r="H44" s="72">
        <v>31</v>
      </c>
      <c r="I44" s="12">
        <v>52</v>
      </c>
      <c r="J44" s="12">
        <v>31</v>
      </c>
      <c r="K44" s="19">
        <f t="shared" si="5"/>
        <v>128</v>
      </c>
      <c r="L44" s="16"/>
    </row>
    <row r="45" spans="1:15" ht="17.25" customHeight="1" x14ac:dyDescent="0.25">
      <c r="A45" s="19">
        <v>43</v>
      </c>
      <c r="B45" s="9" t="s">
        <v>154</v>
      </c>
      <c r="C45" s="11"/>
      <c r="D45" s="9" t="s">
        <v>6</v>
      </c>
      <c r="E45" s="46" t="s">
        <v>259</v>
      </c>
      <c r="F45" s="19">
        <v>54</v>
      </c>
      <c r="G45" s="19"/>
      <c r="H45" s="19">
        <v>44</v>
      </c>
      <c r="I45" s="19">
        <v>26</v>
      </c>
      <c r="J45" s="19"/>
      <c r="K45" s="19">
        <f t="shared" si="5"/>
        <v>124</v>
      </c>
      <c r="L45" s="15"/>
    </row>
    <row r="46" spans="1:15" ht="17.25" customHeight="1" x14ac:dyDescent="0.25">
      <c r="A46" s="19">
        <v>44</v>
      </c>
      <c r="B46" s="9" t="s">
        <v>163</v>
      </c>
      <c r="C46" s="11"/>
      <c r="D46" s="9" t="s">
        <v>18</v>
      </c>
      <c r="E46" s="46" t="s">
        <v>259</v>
      </c>
      <c r="F46" s="70">
        <v>31</v>
      </c>
      <c r="G46" s="6">
        <v>36</v>
      </c>
      <c r="H46" s="19">
        <v>41</v>
      </c>
      <c r="I46" s="19">
        <v>41</v>
      </c>
      <c r="J46" s="19">
        <v>31</v>
      </c>
      <c r="K46" s="19">
        <f t="shared" si="5"/>
        <v>118</v>
      </c>
      <c r="L46" s="16"/>
    </row>
    <row r="47" spans="1:15" ht="17.25" customHeight="1" x14ac:dyDescent="0.25">
      <c r="A47" s="19">
        <v>45</v>
      </c>
      <c r="B47" s="9" t="s">
        <v>230</v>
      </c>
      <c r="C47" s="11" t="s">
        <v>3</v>
      </c>
      <c r="D47" s="9" t="s">
        <v>306</v>
      </c>
      <c r="E47" s="46" t="s">
        <v>259</v>
      </c>
      <c r="F47" s="70">
        <v>26</v>
      </c>
      <c r="G47" s="12">
        <v>48</v>
      </c>
      <c r="H47" s="12">
        <v>31</v>
      </c>
      <c r="I47" s="12">
        <v>36</v>
      </c>
      <c r="J47" s="12">
        <v>26</v>
      </c>
      <c r="K47" s="19">
        <f t="shared" si="5"/>
        <v>115</v>
      </c>
      <c r="L47" s="12"/>
    </row>
    <row r="48" spans="1:15" ht="17.25" customHeight="1" x14ac:dyDescent="0.25">
      <c r="A48" s="19">
        <v>46</v>
      </c>
      <c r="B48" s="9" t="s">
        <v>104</v>
      </c>
      <c r="C48" s="11"/>
      <c r="D48" s="9" t="s">
        <v>4</v>
      </c>
      <c r="E48" s="46" t="s">
        <v>259</v>
      </c>
      <c r="F48" s="19">
        <v>31</v>
      </c>
      <c r="G48" s="20">
        <v>39</v>
      </c>
      <c r="H48" s="19">
        <v>36</v>
      </c>
      <c r="I48" s="70">
        <v>31</v>
      </c>
      <c r="J48" s="19">
        <v>31</v>
      </c>
      <c r="K48" s="19">
        <f t="shared" si="5"/>
        <v>106</v>
      </c>
      <c r="L48" s="28"/>
    </row>
    <row r="49" spans="1:12" ht="17.25" customHeight="1" x14ac:dyDescent="0.25">
      <c r="A49" s="19">
        <v>47</v>
      </c>
      <c r="B49" s="9" t="s">
        <v>114</v>
      </c>
      <c r="C49" s="11"/>
      <c r="D49" s="9" t="s">
        <v>6</v>
      </c>
      <c r="E49" s="46" t="s">
        <v>259</v>
      </c>
      <c r="F49" s="19">
        <v>31</v>
      </c>
      <c r="G49" s="19">
        <v>38</v>
      </c>
      <c r="H49" s="19">
        <v>36</v>
      </c>
      <c r="I49" s="70">
        <v>31</v>
      </c>
      <c r="J49" s="19">
        <v>31</v>
      </c>
      <c r="K49" s="19">
        <f>SUM(F49:I49)-J49</f>
        <v>105</v>
      </c>
      <c r="L49" s="16"/>
    </row>
    <row r="50" spans="1:12" ht="17.25" customHeight="1" x14ac:dyDescent="0.25">
      <c r="A50" s="19">
        <v>48</v>
      </c>
      <c r="B50" s="9" t="s">
        <v>107</v>
      </c>
      <c r="C50" s="11"/>
      <c r="D50" s="9" t="s">
        <v>14</v>
      </c>
      <c r="E50" s="46" t="s">
        <v>259</v>
      </c>
      <c r="F50" s="70">
        <v>26</v>
      </c>
      <c r="G50" s="26">
        <v>36</v>
      </c>
      <c r="H50" s="12">
        <v>31</v>
      </c>
      <c r="I50" s="12">
        <v>36</v>
      </c>
      <c r="J50" s="12">
        <v>26</v>
      </c>
      <c r="K50" s="19">
        <f>SUM(F50:I50)-J50</f>
        <v>103</v>
      </c>
      <c r="L50" s="12"/>
    </row>
    <row r="51" spans="1:12" ht="17.25" customHeight="1" x14ac:dyDescent="0.25">
      <c r="A51" s="19">
        <v>49</v>
      </c>
      <c r="B51" s="9" t="s">
        <v>298</v>
      </c>
      <c r="C51" s="11"/>
      <c r="D51" s="9" t="s">
        <v>299</v>
      </c>
      <c r="E51" s="46" t="s">
        <v>259</v>
      </c>
      <c r="F51" s="19">
        <v>48</v>
      </c>
      <c r="G51" s="19">
        <v>52</v>
      </c>
      <c r="H51" s="19"/>
      <c r="I51" s="19"/>
      <c r="J51" s="19"/>
      <c r="K51" s="19">
        <f>SUM(F51:I51)-J51</f>
        <v>100</v>
      </c>
      <c r="L51" s="12"/>
    </row>
    <row r="52" spans="1:12" ht="17.25" customHeight="1" x14ac:dyDescent="0.25">
      <c r="A52" s="19">
        <v>50</v>
      </c>
      <c r="B52" s="9" t="s">
        <v>198</v>
      </c>
      <c r="C52" s="11"/>
      <c r="D52" s="9" t="s">
        <v>6</v>
      </c>
      <c r="E52" s="46" t="s">
        <v>259</v>
      </c>
      <c r="F52" s="20">
        <v>21</v>
      </c>
      <c r="G52" s="12"/>
      <c r="H52" s="27">
        <v>41</v>
      </c>
      <c r="I52" s="12">
        <v>36</v>
      </c>
      <c r="J52" s="12"/>
      <c r="K52" s="19">
        <f>SUM(F52:I52)-J52</f>
        <v>98</v>
      </c>
      <c r="L52" s="16"/>
    </row>
    <row r="53" spans="1:12" ht="17.25" customHeight="1" x14ac:dyDescent="0.25">
      <c r="A53" s="19">
        <v>51</v>
      </c>
      <c r="B53" s="9" t="s">
        <v>110</v>
      </c>
      <c r="C53" s="11"/>
      <c r="D53" s="9" t="s">
        <v>6</v>
      </c>
      <c r="E53" s="46" t="s">
        <v>259</v>
      </c>
      <c r="F53" s="19">
        <v>31</v>
      </c>
      <c r="G53" s="20"/>
      <c r="H53" s="19">
        <v>36</v>
      </c>
      <c r="I53" s="19">
        <v>31</v>
      </c>
      <c r="J53" s="19"/>
      <c r="K53" s="19">
        <f>SUM(F53:I53)-J53</f>
        <v>98</v>
      </c>
      <c r="L53" s="16"/>
    </row>
    <row r="54" spans="1:12" ht="17.25" customHeight="1" x14ac:dyDescent="0.25">
      <c r="A54" s="19">
        <v>52</v>
      </c>
      <c r="B54" s="9" t="s">
        <v>94</v>
      </c>
      <c r="C54" s="11" t="s">
        <v>3</v>
      </c>
      <c r="D54" s="9" t="s">
        <v>15</v>
      </c>
      <c r="E54" s="46" t="s">
        <v>259</v>
      </c>
      <c r="F54" s="19"/>
      <c r="G54" s="26"/>
      <c r="H54" s="27">
        <v>93</v>
      </c>
      <c r="I54" s="12"/>
      <c r="J54" s="12"/>
      <c r="K54" s="19">
        <f>SUM(F54:I54)-J54</f>
        <v>93</v>
      </c>
      <c r="L54" s="12" t="s">
        <v>431</v>
      </c>
    </row>
    <row r="55" spans="1:12" ht="17.25" customHeight="1" x14ac:dyDescent="0.25">
      <c r="A55" s="19">
        <v>53</v>
      </c>
      <c r="B55" s="9" t="s">
        <v>164</v>
      </c>
      <c r="C55" s="11"/>
      <c r="D55" s="9" t="s">
        <v>285</v>
      </c>
      <c r="E55" s="46" t="s">
        <v>259</v>
      </c>
      <c r="F55" s="19">
        <v>36</v>
      </c>
      <c r="G55" s="19">
        <v>31</v>
      </c>
      <c r="H55" s="19">
        <v>26</v>
      </c>
      <c r="I55" s="19"/>
      <c r="J55" s="19"/>
      <c r="K55" s="19">
        <f>SUM(F55:I55)-J55</f>
        <v>93</v>
      </c>
      <c r="L55" s="16"/>
    </row>
    <row r="56" spans="1:12" ht="17.25" customHeight="1" x14ac:dyDescent="0.25">
      <c r="A56" s="19">
        <v>54</v>
      </c>
      <c r="B56" s="9" t="s">
        <v>102</v>
      </c>
      <c r="C56" s="11" t="s">
        <v>3</v>
      </c>
      <c r="D56" s="9" t="s">
        <v>6</v>
      </c>
      <c r="E56" s="46" t="s">
        <v>259</v>
      </c>
      <c r="F56" s="19">
        <v>31</v>
      </c>
      <c r="G56" s="20">
        <v>31</v>
      </c>
      <c r="H56" s="19">
        <v>31</v>
      </c>
      <c r="I56" s="70">
        <v>26</v>
      </c>
      <c r="J56" s="19">
        <v>26</v>
      </c>
      <c r="K56" s="19">
        <f>SUM(F56:I56)-J56</f>
        <v>93</v>
      </c>
      <c r="L56" s="15"/>
    </row>
    <row r="57" spans="1:12" ht="17.25" customHeight="1" x14ac:dyDescent="0.25">
      <c r="A57" s="19">
        <v>55</v>
      </c>
      <c r="B57" s="9" t="s">
        <v>258</v>
      </c>
      <c r="C57" s="11"/>
      <c r="D57" s="9" t="s">
        <v>240</v>
      </c>
      <c r="E57" s="46" t="s">
        <v>259</v>
      </c>
      <c r="F57" s="19"/>
      <c r="G57" s="26"/>
      <c r="H57" s="12">
        <v>91</v>
      </c>
      <c r="I57" s="12"/>
      <c r="J57" s="12"/>
      <c r="K57" s="19">
        <f>SUM(F57:I57)-J57</f>
        <v>91</v>
      </c>
      <c r="L57" s="12" t="s">
        <v>392</v>
      </c>
    </row>
    <row r="58" spans="1:12" ht="17.25" customHeight="1" x14ac:dyDescent="0.25">
      <c r="A58" s="19">
        <v>56</v>
      </c>
      <c r="B58" s="9" t="s">
        <v>95</v>
      </c>
      <c r="C58" s="11"/>
      <c r="D58" s="9" t="s">
        <v>19</v>
      </c>
      <c r="E58" s="46" t="s">
        <v>259</v>
      </c>
      <c r="F58" s="19">
        <v>36</v>
      </c>
      <c r="G58" s="20"/>
      <c r="H58" s="19">
        <v>48</v>
      </c>
      <c r="I58" s="19"/>
      <c r="J58" s="19"/>
      <c r="K58" s="19">
        <f>SUM(F58:I58)-J58</f>
        <v>84</v>
      </c>
      <c r="L58" s="15"/>
    </row>
    <row r="59" spans="1:12" ht="17.25" customHeight="1" x14ac:dyDescent="0.25">
      <c r="A59" s="19">
        <v>57</v>
      </c>
      <c r="B59" s="9" t="s">
        <v>308</v>
      </c>
      <c r="C59" s="11" t="s">
        <v>3</v>
      </c>
      <c r="D59" s="9" t="s">
        <v>309</v>
      </c>
      <c r="E59" s="46" t="s">
        <v>259</v>
      </c>
      <c r="F59" s="70">
        <v>21</v>
      </c>
      <c r="G59" s="20">
        <v>26</v>
      </c>
      <c r="H59" s="19">
        <v>31</v>
      </c>
      <c r="I59" s="19">
        <v>26</v>
      </c>
      <c r="J59" s="19">
        <v>21</v>
      </c>
      <c r="K59" s="19">
        <f>SUM(F59:I59)-J59</f>
        <v>83</v>
      </c>
      <c r="L59" s="15"/>
    </row>
    <row r="60" spans="1:12" ht="17.25" customHeight="1" x14ac:dyDescent="0.25">
      <c r="A60" s="19">
        <v>58</v>
      </c>
      <c r="B60" s="9" t="s">
        <v>435</v>
      </c>
      <c r="C60" s="46"/>
      <c r="D60" s="45"/>
      <c r="E60" s="46" t="s">
        <v>259</v>
      </c>
      <c r="F60" s="50"/>
      <c r="G60" s="26"/>
      <c r="H60" s="12">
        <v>45</v>
      </c>
      <c r="I60" s="12">
        <v>37</v>
      </c>
      <c r="J60" s="12"/>
      <c r="K60" s="19">
        <f>SUM(F60:I60)-J60</f>
        <v>82</v>
      </c>
      <c r="L60" s="12"/>
    </row>
    <row r="61" spans="1:12" ht="17.25" customHeight="1" x14ac:dyDescent="0.25">
      <c r="A61" s="19">
        <v>59</v>
      </c>
      <c r="B61" s="9" t="s">
        <v>103</v>
      </c>
      <c r="C61" s="46" t="s">
        <v>3</v>
      </c>
      <c r="D61" s="9" t="s">
        <v>13</v>
      </c>
      <c r="E61" s="46" t="s">
        <v>259</v>
      </c>
      <c r="F61" s="19">
        <v>21</v>
      </c>
      <c r="G61" s="19">
        <v>31</v>
      </c>
      <c r="H61" s="19"/>
      <c r="I61" s="19">
        <v>26</v>
      </c>
      <c r="J61" s="19"/>
      <c r="K61" s="19">
        <f t="shared" ref="K50:K81" si="6">SUM(F61:I61)-J61</f>
        <v>78</v>
      </c>
      <c r="L61" s="12"/>
    </row>
    <row r="62" spans="1:12" ht="17.25" customHeight="1" x14ac:dyDescent="0.25">
      <c r="A62" s="19">
        <v>60</v>
      </c>
      <c r="B62" s="9" t="s">
        <v>344</v>
      </c>
      <c r="C62" s="11"/>
      <c r="D62" s="9" t="s">
        <v>345</v>
      </c>
      <c r="E62" s="46" t="s">
        <v>259</v>
      </c>
      <c r="F62" s="19"/>
      <c r="G62" s="20">
        <v>37</v>
      </c>
      <c r="H62" s="19">
        <v>36</v>
      </c>
      <c r="I62" s="19"/>
      <c r="J62" s="19"/>
      <c r="K62" s="19">
        <f t="shared" si="6"/>
        <v>73</v>
      </c>
      <c r="L62" s="12"/>
    </row>
    <row r="63" spans="1:12" ht="17.25" customHeight="1" x14ac:dyDescent="0.25">
      <c r="A63" s="19">
        <v>61</v>
      </c>
      <c r="B63" s="9" t="s">
        <v>245</v>
      </c>
      <c r="C63" s="11"/>
      <c r="D63" s="9" t="s">
        <v>246</v>
      </c>
      <c r="E63" s="46" t="s">
        <v>259</v>
      </c>
      <c r="F63" s="19">
        <v>26</v>
      </c>
      <c r="G63" s="26">
        <v>46</v>
      </c>
      <c r="H63" s="12"/>
      <c r="I63" s="12"/>
      <c r="J63" s="12"/>
      <c r="K63" s="19">
        <f t="shared" si="6"/>
        <v>72</v>
      </c>
      <c r="L63" s="12"/>
    </row>
    <row r="64" spans="1:12" ht="17.25" customHeight="1" x14ac:dyDescent="0.25">
      <c r="A64" s="19">
        <v>62</v>
      </c>
      <c r="B64" s="9" t="s">
        <v>116</v>
      </c>
      <c r="C64" s="11"/>
      <c r="D64" s="9" t="s">
        <v>6</v>
      </c>
      <c r="E64" s="46" t="s">
        <v>259</v>
      </c>
      <c r="F64" s="19">
        <v>31</v>
      </c>
      <c r="G64" s="20"/>
      <c r="H64" s="19"/>
      <c r="I64" s="19">
        <v>39</v>
      </c>
      <c r="J64" s="19"/>
      <c r="K64" s="19">
        <f t="shared" si="6"/>
        <v>70</v>
      </c>
      <c r="L64" s="15"/>
    </row>
    <row r="65" spans="1:12" ht="17.25" customHeight="1" x14ac:dyDescent="0.25">
      <c r="A65" s="19">
        <v>63</v>
      </c>
      <c r="B65" s="9" t="s">
        <v>161</v>
      </c>
      <c r="C65" s="11"/>
      <c r="D65" s="9" t="s">
        <v>14</v>
      </c>
      <c r="E65" s="46" t="s">
        <v>259</v>
      </c>
      <c r="F65" s="19">
        <v>26</v>
      </c>
      <c r="G65" s="19"/>
      <c r="H65" s="19"/>
      <c r="I65" s="19">
        <v>43</v>
      </c>
      <c r="J65" s="19"/>
      <c r="K65" s="19">
        <f t="shared" si="6"/>
        <v>69</v>
      </c>
      <c r="L65" s="16"/>
    </row>
    <row r="66" spans="1:12" ht="17.25" customHeight="1" x14ac:dyDescent="0.25">
      <c r="A66" s="19">
        <v>64</v>
      </c>
      <c r="B66" s="45" t="s">
        <v>197</v>
      </c>
      <c r="C66" s="11"/>
      <c r="D66" s="9" t="s">
        <v>6</v>
      </c>
      <c r="E66" s="46" t="s">
        <v>259</v>
      </c>
      <c r="F66" s="19">
        <v>16</v>
      </c>
      <c r="G66" s="26"/>
      <c r="H66" s="12">
        <v>31</v>
      </c>
      <c r="I66" s="12">
        <v>21</v>
      </c>
      <c r="J66" s="12"/>
      <c r="K66" s="19">
        <f t="shared" si="6"/>
        <v>68</v>
      </c>
      <c r="L66" s="16"/>
    </row>
    <row r="67" spans="1:12" ht="17.25" customHeight="1" x14ac:dyDescent="0.25">
      <c r="A67" s="19">
        <v>65</v>
      </c>
      <c r="B67" s="45" t="s">
        <v>125</v>
      </c>
      <c r="C67" s="46"/>
      <c r="D67" s="9" t="s">
        <v>24</v>
      </c>
      <c r="E67" s="46" t="s">
        <v>259</v>
      </c>
      <c r="F67" s="19">
        <v>21</v>
      </c>
      <c r="G67" s="73">
        <v>16</v>
      </c>
      <c r="H67" s="12">
        <v>21</v>
      </c>
      <c r="I67" s="12">
        <v>26</v>
      </c>
      <c r="J67" s="12">
        <v>16</v>
      </c>
      <c r="K67" s="19">
        <f t="shared" si="6"/>
        <v>68</v>
      </c>
      <c r="L67" s="16"/>
    </row>
    <row r="68" spans="1:12" ht="17.25" customHeight="1" x14ac:dyDescent="0.25">
      <c r="A68" s="19">
        <v>66</v>
      </c>
      <c r="B68" s="9" t="s">
        <v>433</v>
      </c>
      <c r="C68" s="11"/>
      <c r="D68" s="9" t="s">
        <v>285</v>
      </c>
      <c r="E68" s="46" t="s">
        <v>259</v>
      </c>
      <c r="F68" s="19"/>
      <c r="G68" s="26"/>
      <c r="H68" s="27">
        <v>67</v>
      </c>
      <c r="I68" s="12"/>
      <c r="J68" s="12"/>
      <c r="K68" s="19">
        <f t="shared" si="6"/>
        <v>67</v>
      </c>
      <c r="L68" s="12"/>
    </row>
    <row r="69" spans="1:12" ht="17.25" customHeight="1" x14ac:dyDescent="0.25">
      <c r="A69" s="19">
        <v>67</v>
      </c>
      <c r="B69" s="9" t="s">
        <v>167</v>
      </c>
      <c r="C69" s="46"/>
      <c r="D69" s="9" t="s">
        <v>10</v>
      </c>
      <c r="E69" s="46" t="s">
        <v>259</v>
      </c>
      <c r="F69" s="19">
        <v>36</v>
      </c>
      <c r="G69" s="20"/>
      <c r="H69" s="19">
        <v>31</v>
      </c>
      <c r="I69" s="19"/>
      <c r="J69" s="19"/>
      <c r="K69" s="19">
        <f t="shared" si="6"/>
        <v>67</v>
      </c>
      <c r="L69" s="16"/>
    </row>
    <row r="70" spans="1:12" ht="17.25" customHeight="1" x14ac:dyDescent="0.25">
      <c r="A70" s="19">
        <v>67</v>
      </c>
      <c r="B70" s="9" t="s">
        <v>346</v>
      </c>
      <c r="C70" s="3"/>
      <c r="D70" s="9" t="s">
        <v>347</v>
      </c>
      <c r="E70" s="46" t="s">
        <v>259</v>
      </c>
      <c r="F70" s="19"/>
      <c r="G70" s="19">
        <v>36</v>
      </c>
      <c r="H70" s="19">
        <v>31</v>
      </c>
      <c r="I70" s="19"/>
      <c r="J70" s="19"/>
      <c r="K70" s="19">
        <f t="shared" si="6"/>
        <v>67</v>
      </c>
      <c r="L70" s="12"/>
    </row>
    <row r="71" spans="1:12" ht="17.25" customHeight="1" x14ac:dyDescent="0.25">
      <c r="A71" s="19">
        <v>67</v>
      </c>
      <c r="B71" s="9" t="s">
        <v>211</v>
      </c>
      <c r="C71" s="11"/>
      <c r="D71" s="9" t="s">
        <v>6</v>
      </c>
      <c r="E71" s="46" t="s">
        <v>259</v>
      </c>
      <c r="F71" s="19">
        <v>31</v>
      </c>
      <c r="G71" s="19"/>
      <c r="H71" s="19">
        <v>36</v>
      </c>
      <c r="I71" s="19"/>
      <c r="J71" s="19"/>
      <c r="K71" s="19">
        <f t="shared" si="6"/>
        <v>67</v>
      </c>
      <c r="L71" s="12"/>
    </row>
    <row r="72" spans="1:12" ht="17.25" customHeight="1" x14ac:dyDescent="0.25">
      <c r="A72" s="19">
        <v>67</v>
      </c>
      <c r="B72" s="9" t="s">
        <v>348</v>
      </c>
      <c r="C72" s="11"/>
      <c r="D72" s="9" t="s">
        <v>349</v>
      </c>
      <c r="E72" s="46" t="s">
        <v>259</v>
      </c>
      <c r="F72" s="19"/>
      <c r="G72" s="12">
        <v>36</v>
      </c>
      <c r="H72" s="12"/>
      <c r="I72" s="12">
        <v>31</v>
      </c>
      <c r="J72" s="12"/>
      <c r="K72" s="19">
        <f t="shared" si="6"/>
        <v>67</v>
      </c>
      <c r="L72" s="12"/>
    </row>
    <row r="73" spans="1:12" ht="17.25" customHeight="1" x14ac:dyDescent="0.25">
      <c r="A73" s="19">
        <v>71</v>
      </c>
      <c r="B73" s="9" t="s">
        <v>121</v>
      </c>
      <c r="C73" s="11"/>
      <c r="D73" s="9" t="s">
        <v>285</v>
      </c>
      <c r="E73" s="46" t="s">
        <v>259</v>
      </c>
      <c r="F73" s="19">
        <v>26</v>
      </c>
      <c r="G73" s="93">
        <v>36</v>
      </c>
      <c r="H73" s="12"/>
      <c r="I73" s="12"/>
      <c r="J73" s="12"/>
      <c r="K73" s="19">
        <f t="shared" si="6"/>
        <v>62</v>
      </c>
      <c r="L73" s="12"/>
    </row>
    <row r="74" spans="1:12" ht="17.25" customHeight="1" x14ac:dyDescent="0.25">
      <c r="A74" s="19">
        <v>72</v>
      </c>
      <c r="B74" s="9" t="s">
        <v>106</v>
      </c>
      <c r="C74" s="11"/>
      <c r="D74" s="9" t="s">
        <v>8</v>
      </c>
      <c r="E74" s="46" t="s">
        <v>259</v>
      </c>
      <c r="F74" s="20">
        <v>31</v>
      </c>
      <c r="G74" s="12">
        <v>31</v>
      </c>
      <c r="H74" s="12"/>
      <c r="I74" s="12"/>
      <c r="J74" s="12"/>
      <c r="K74" s="19">
        <f t="shared" si="6"/>
        <v>62</v>
      </c>
      <c r="L74" s="12"/>
    </row>
    <row r="75" spans="1:12" ht="17.25" customHeight="1" x14ac:dyDescent="0.25">
      <c r="A75" s="19">
        <v>72</v>
      </c>
      <c r="B75" s="9" t="s">
        <v>243</v>
      </c>
      <c r="C75" s="11"/>
      <c r="D75" s="9" t="s">
        <v>228</v>
      </c>
      <c r="E75" s="46" t="s">
        <v>259</v>
      </c>
      <c r="F75" s="19">
        <v>31</v>
      </c>
      <c r="G75" s="19"/>
      <c r="H75" s="19">
        <v>31</v>
      </c>
      <c r="I75" s="19"/>
      <c r="J75" s="19"/>
      <c r="K75" s="19">
        <f t="shared" si="6"/>
        <v>62</v>
      </c>
      <c r="L75" s="16"/>
    </row>
    <row r="76" spans="1:12" ht="17.25" customHeight="1" x14ac:dyDescent="0.25">
      <c r="A76" s="19">
        <v>72</v>
      </c>
      <c r="B76" s="9" t="s">
        <v>227</v>
      </c>
      <c r="C76" s="11"/>
      <c r="D76" s="9" t="s">
        <v>306</v>
      </c>
      <c r="E76" s="46" t="s">
        <v>259</v>
      </c>
      <c r="F76" s="19">
        <v>31</v>
      </c>
      <c r="G76" s="26"/>
      <c r="H76" s="12"/>
      <c r="I76" s="12">
        <v>31</v>
      </c>
      <c r="J76" s="12"/>
      <c r="K76" s="19">
        <f t="shared" si="6"/>
        <v>62</v>
      </c>
      <c r="L76" s="12"/>
    </row>
    <row r="77" spans="1:12" ht="17.25" customHeight="1" x14ac:dyDescent="0.25">
      <c r="A77" s="19">
        <v>75</v>
      </c>
      <c r="B77" s="34" t="s">
        <v>511</v>
      </c>
      <c r="C77" s="11"/>
      <c r="D77" s="9" t="s">
        <v>512</v>
      </c>
      <c r="E77" s="46" t="s">
        <v>513</v>
      </c>
      <c r="F77" s="19"/>
      <c r="G77" s="26"/>
      <c r="H77" s="12"/>
      <c r="I77" s="27">
        <v>58</v>
      </c>
      <c r="J77" s="12"/>
      <c r="K77" s="19">
        <f t="shared" si="6"/>
        <v>58</v>
      </c>
      <c r="L77" s="12"/>
    </row>
    <row r="78" spans="1:12" ht="17.25" customHeight="1" x14ac:dyDescent="0.25">
      <c r="A78" s="19">
        <v>76</v>
      </c>
      <c r="B78" s="34" t="s">
        <v>199</v>
      </c>
      <c r="C78" s="11"/>
      <c r="D78" s="9" t="s">
        <v>6</v>
      </c>
      <c r="E78" s="46" t="s">
        <v>259</v>
      </c>
      <c r="F78" s="19">
        <v>16</v>
      </c>
      <c r="G78" s="26"/>
      <c r="H78" s="12">
        <v>31</v>
      </c>
      <c r="I78" s="12">
        <v>11</v>
      </c>
      <c r="J78" s="12"/>
      <c r="K78" s="19">
        <f t="shared" si="6"/>
        <v>58</v>
      </c>
      <c r="L78" s="12"/>
    </row>
    <row r="79" spans="1:12" ht="17.25" customHeight="1" x14ac:dyDescent="0.25">
      <c r="A79" s="19">
        <v>77</v>
      </c>
      <c r="B79" s="34" t="s">
        <v>361</v>
      </c>
      <c r="C79" s="46"/>
      <c r="D79" s="45" t="s">
        <v>362</v>
      </c>
      <c r="E79" s="46" t="s">
        <v>259</v>
      </c>
      <c r="F79" s="19"/>
      <c r="G79" s="20">
        <v>21</v>
      </c>
      <c r="H79" s="21">
        <v>36</v>
      </c>
      <c r="I79" s="19"/>
      <c r="J79" s="19"/>
      <c r="K79" s="19">
        <f t="shared" si="6"/>
        <v>57</v>
      </c>
      <c r="L79" s="12"/>
    </row>
    <row r="80" spans="1:12" ht="17.25" customHeight="1" x14ac:dyDescent="0.25">
      <c r="A80" s="19">
        <v>78</v>
      </c>
      <c r="B80" s="45" t="s">
        <v>229</v>
      </c>
      <c r="C80" s="50"/>
      <c r="D80" s="51" t="s">
        <v>6</v>
      </c>
      <c r="E80" s="46" t="s">
        <v>259</v>
      </c>
      <c r="F80" s="19">
        <v>26</v>
      </c>
      <c r="G80" s="12"/>
      <c r="H80" s="12">
        <v>31</v>
      </c>
      <c r="I80" s="12"/>
      <c r="J80" s="12"/>
      <c r="K80" s="19">
        <f t="shared" si="6"/>
        <v>57</v>
      </c>
      <c r="L80" s="28"/>
    </row>
    <row r="81" spans="1:12" ht="17.25" customHeight="1" x14ac:dyDescent="0.25">
      <c r="A81" s="19">
        <v>78</v>
      </c>
      <c r="B81" s="45" t="s">
        <v>355</v>
      </c>
      <c r="C81" s="46"/>
      <c r="D81" s="45" t="s">
        <v>7</v>
      </c>
      <c r="E81" s="7" t="s">
        <v>261</v>
      </c>
      <c r="F81" s="19"/>
      <c r="G81" s="20">
        <v>26</v>
      </c>
      <c r="H81" s="19"/>
      <c r="I81" s="19">
        <v>31</v>
      </c>
      <c r="J81" s="19"/>
      <c r="K81" s="19">
        <f t="shared" si="6"/>
        <v>57</v>
      </c>
      <c r="L81" s="16"/>
    </row>
    <row r="82" spans="1:12" ht="17.25" customHeight="1" x14ac:dyDescent="0.25">
      <c r="A82" s="19">
        <v>80</v>
      </c>
      <c r="B82" s="45" t="s">
        <v>360</v>
      </c>
      <c r="C82" s="46"/>
      <c r="D82" s="45" t="s">
        <v>22</v>
      </c>
      <c r="E82" s="50" t="s">
        <v>259</v>
      </c>
      <c r="F82" s="19"/>
      <c r="G82" s="20">
        <v>21</v>
      </c>
      <c r="H82" s="19">
        <v>11</v>
      </c>
      <c r="I82" s="19">
        <v>21</v>
      </c>
      <c r="J82" s="19"/>
      <c r="K82" s="19">
        <f t="shared" ref="K82:K113" si="7">SUM(F82:I82)-J82</f>
        <v>53</v>
      </c>
      <c r="L82" s="12"/>
    </row>
    <row r="83" spans="1:12" ht="17.25" customHeight="1" x14ac:dyDescent="0.25">
      <c r="A83" s="19">
        <v>80</v>
      </c>
      <c r="B83" s="45" t="s">
        <v>120</v>
      </c>
      <c r="C83" s="46"/>
      <c r="D83" s="45" t="s">
        <v>24</v>
      </c>
      <c r="E83" s="50" t="s">
        <v>259</v>
      </c>
      <c r="F83" s="19">
        <v>11</v>
      </c>
      <c r="G83" s="20"/>
      <c r="H83" s="19">
        <v>21</v>
      </c>
      <c r="I83" s="19">
        <v>21</v>
      </c>
      <c r="J83" s="19"/>
      <c r="K83" s="19">
        <f t="shared" si="7"/>
        <v>53</v>
      </c>
      <c r="L83" s="12"/>
    </row>
    <row r="84" spans="1:12" ht="17.25" customHeight="1" x14ac:dyDescent="0.25">
      <c r="A84" s="19">
        <v>82</v>
      </c>
      <c r="B84" s="45" t="s">
        <v>514</v>
      </c>
      <c r="C84" s="46"/>
      <c r="D84" s="45" t="s">
        <v>515</v>
      </c>
      <c r="E84" s="50" t="s">
        <v>259</v>
      </c>
      <c r="F84" s="19"/>
      <c r="G84" s="26"/>
      <c r="H84" s="12"/>
      <c r="I84" s="12">
        <v>52</v>
      </c>
      <c r="J84" s="12"/>
      <c r="K84" s="19">
        <f t="shared" si="7"/>
        <v>52</v>
      </c>
      <c r="L84" s="12"/>
    </row>
    <row r="85" spans="1:12" ht="17.25" customHeight="1" x14ac:dyDescent="0.25">
      <c r="A85" s="19">
        <v>83</v>
      </c>
      <c r="B85" s="45" t="s">
        <v>89</v>
      </c>
      <c r="C85" s="46"/>
      <c r="D85" s="45" t="s">
        <v>285</v>
      </c>
      <c r="E85" s="50" t="s">
        <v>259</v>
      </c>
      <c r="F85" s="19">
        <v>51</v>
      </c>
      <c r="G85" s="20"/>
      <c r="H85" s="19"/>
      <c r="I85" s="19"/>
      <c r="J85" s="19"/>
      <c r="K85" s="19">
        <f t="shared" si="7"/>
        <v>51</v>
      </c>
      <c r="L85" s="15"/>
    </row>
    <row r="86" spans="1:12" ht="17.25" customHeight="1" x14ac:dyDescent="0.25">
      <c r="A86" s="19">
        <v>83</v>
      </c>
      <c r="B86" s="45" t="s">
        <v>342</v>
      </c>
      <c r="C86" s="50"/>
      <c r="D86" s="45" t="s">
        <v>329</v>
      </c>
      <c r="E86" s="50" t="s">
        <v>259</v>
      </c>
      <c r="F86" s="19"/>
      <c r="G86" s="20">
        <v>51</v>
      </c>
      <c r="H86" s="19"/>
      <c r="I86" s="19"/>
      <c r="J86" s="19"/>
      <c r="K86" s="19">
        <f t="shared" si="7"/>
        <v>51</v>
      </c>
      <c r="L86" s="15"/>
    </row>
    <row r="87" spans="1:12" ht="17.25" customHeight="1" x14ac:dyDescent="0.25">
      <c r="A87" s="19">
        <v>85</v>
      </c>
      <c r="B87" s="45" t="s">
        <v>516</v>
      </c>
      <c r="C87" s="46"/>
      <c r="D87" s="45" t="s">
        <v>25</v>
      </c>
      <c r="E87" s="50" t="s">
        <v>259</v>
      </c>
      <c r="F87" s="19"/>
      <c r="G87" s="26"/>
      <c r="H87" s="12"/>
      <c r="I87" s="12">
        <v>50</v>
      </c>
      <c r="J87" s="12"/>
      <c r="K87" s="19">
        <f t="shared" si="7"/>
        <v>50</v>
      </c>
      <c r="L87" s="12"/>
    </row>
    <row r="88" spans="1:12" ht="17.25" customHeight="1" x14ac:dyDescent="0.25">
      <c r="A88" s="19">
        <v>86</v>
      </c>
      <c r="B88" s="45" t="s">
        <v>363</v>
      </c>
      <c r="C88" s="46" t="s">
        <v>3</v>
      </c>
      <c r="D88" s="45" t="s">
        <v>340</v>
      </c>
      <c r="E88" s="50" t="s">
        <v>259</v>
      </c>
      <c r="F88" s="19"/>
      <c r="G88" s="20">
        <v>21</v>
      </c>
      <c r="H88" s="19">
        <v>26</v>
      </c>
      <c r="I88" s="19"/>
      <c r="J88" s="19"/>
      <c r="K88" s="19">
        <f t="shared" si="7"/>
        <v>47</v>
      </c>
      <c r="L88" s="16"/>
    </row>
    <row r="89" spans="1:12" ht="17.25" customHeight="1" x14ac:dyDescent="0.25">
      <c r="A89" s="19">
        <v>87</v>
      </c>
      <c r="B89" s="45" t="s">
        <v>226</v>
      </c>
      <c r="C89" s="46" t="s">
        <v>3</v>
      </c>
      <c r="D89" s="45" t="s">
        <v>23</v>
      </c>
      <c r="E89" s="50" t="s">
        <v>259</v>
      </c>
      <c r="F89" s="19">
        <v>46</v>
      </c>
      <c r="G89" s="26"/>
      <c r="H89" s="12"/>
      <c r="I89" s="12"/>
      <c r="J89" s="12"/>
      <c r="K89" s="19">
        <f t="shared" si="7"/>
        <v>46</v>
      </c>
      <c r="L89" s="12"/>
    </row>
    <row r="90" spans="1:12" ht="17.25" customHeight="1" x14ac:dyDescent="0.25">
      <c r="A90" s="19">
        <v>88</v>
      </c>
      <c r="B90" s="45" t="s">
        <v>350</v>
      </c>
      <c r="C90" s="46" t="s">
        <v>3</v>
      </c>
      <c r="D90" s="45" t="s">
        <v>18</v>
      </c>
      <c r="E90" s="50" t="s">
        <v>259</v>
      </c>
      <c r="F90" s="19"/>
      <c r="G90" s="93">
        <v>31</v>
      </c>
      <c r="H90" s="12">
        <v>11</v>
      </c>
      <c r="I90" s="12"/>
      <c r="J90" s="12"/>
      <c r="K90" s="19">
        <f t="shared" si="7"/>
        <v>42</v>
      </c>
      <c r="L90" s="12"/>
    </row>
    <row r="91" spans="1:12" ht="17.25" customHeight="1" x14ac:dyDescent="0.25">
      <c r="A91" s="19">
        <v>89</v>
      </c>
      <c r="B91" s="45" t="s">
        <v>169</v>
      </c>
      <c r="C91" s="46"/>
      <c r="D91" s="45" t="s">
        <v>6</v>
      </c>
      <c r="E91" s="50" t="s">
        <v>259</v>
      </c>
      <c r="F91" s="19">
        <v>26</v>
      </c>
      <c r="G91" s="20"/>
      <c r="H91" s="19">
        <v>16</v>
      </c>
      <c r="I91" s="19"/>
      <c r="J91" s="19"/>
      <c r="K91" s="19">
        <f t="shared" si="7"/>
        <v>42</v>
      </c>
      <c r="L91" s="12"/>
    </row>
    <row r="92" spans="1:12" ht="17.25" customHeight="1" x14ac:dyDescent="0.25">
      <c r="A92" s="19">
        <v>89</v>
      </c>
      <c r="B92" s="45" t="s">
        <v>366</v>
      </c>
      <c r="C92" s="46"/>
      <c r="D92" s="45" t="s">
        <v>367</v>
      </c>
      <c r="E92" s="50" t="s">
        <v>259</v>
      </c>
      <c r="F92" s="19"/>
      <c r="G92" s="26">
        <v>16</v>
      </c>
      <c r="H92" s="12">
        <v>26</v>
      </c>
      <c r="I92" s="12"/>
      <c r="J92" s="12"/>
      <c r="K92" s="19">
        <f t="shared" si="7"/>
        <v>42</v>
      </c>
      <c r="L92" s="12"/>
    </row>
    <row r="93" spans="1:12" ht="17.25" customHeight="1" x14ac:dyDescent="0.25">
      <c r="A93" s="19">
        <v>91</v>
      </c>
      <c r="B93" s="45" t="s">
        <v>364</v>
      </c>
      <c r="C93" s="46"/>
      <c r="D93" s="45" t="s">
        <v>347</v>
      </c>
      <c r="E93" s="50" t="s">
        <v>259</v>
      </c>
      <c r="F93" s="19"/>
      <c r="G93" s="26">
        <v>21</v>
      </c>
      <c r="H93" s="12">
        <v>21</v>
      </c>
      <c r="I93" s="12"/>
      <c r="J93" s="12"/>
      <c r="K93" s="19">
        <f t="shared" si="7"/>
        <v>42</v>
      </c>
      <c r="L93" s="12"/>
    </row>
    <row r="94" spans="1:12" ht="17.25" customHeight="1" x14ac:dyDescent="0.25">
      <c r="A94" s="19">
        <v>92</v>
      </c>
      <c r="B94" s="45" t="s">
        <v>99</v>
      </c>
      <c r="C94" s="46"/>
      <c r="D94" s="45" t="s">
        <v>25</v>
      </c>
      <c r="E94" s="50" t="s">
        <v>259</v>
      </c>
      <c r="F94" s="19">
        <v>37</v>
      </c>
      <c r="G94" s="26"/>
      <c r="H94" s="12"/>
      <c r="I94" s="12"/>
      <c r="J94" s="12"/>
      <c r="K94" s="19">
        <f t="shared" si="7"/>
        <v>37</v>
      </c>
      <c r="L94" s="12"/>
    </row>
    <row r="95" spans="1:12" ht="17.25" customHeight="1" x14ac:dyDescent="0.25">
      <c r="A95" s="19">
        <v>92</v>
      </c>
      <c r="B95" s="45" t="s">
        <v>101</v>
      </c>
      <c r="C95" s="46"/>
      <c r="D95" s="45" t="s">
        <v>36</v>
      </c>
      <c r="E95" s="50" t="s">
        <v>259</v>
      </c>
      <c r="F95" s="19">
        <v>37</v>
      </c>
      <c r="G95" s="26"/>
      <c r="H95" s="12"/>
      <c r="I95" s="12"/>
      <c r="J95" s="12"/>
      <c r="K95" s="19">
        <f t="shared" si="7"/>
        <v>37</v>
      </c>
      <c r="L95" s="12"/>
    </row>
    <row r="96" spans="1:12" ht="17.25" customHeight="1" x14ac:dyDescent="0.25">
      <c r="A96" s="19">
        <v>94</v>
      </c>
      <c r="B96" s="45" t="s">
        <v>310</v>
      </c>
      <c r="C96" s="46"/>
      <c r="D96" s="45" t="s">
        <v>6</v>
      </c>
      <c r="E96" s="50" t="s">
        <v>259</v>
      </c>
      <c r="F96" s="19">
        <v>16</v>
      </c>
      <c r="G96" s="12"/>
      <c r="H96" s="12">
        <v>21</v>
      </c>
      <c r="I96" s="12"/>
      <c r="J96" s="12"/>
      <c r="K96" s="19">
        <f t="shared" si="7"/>
        <v>37</v>
      </c>
      <c r="L96" s="12"/>
    </row>
    <row r="97" spans="1:12" ht="17.25" customHeight="1" x14ac:dyDescent="0.25">
      <c r="A97" s="19">
        <v>95</v>
      </c>
      <c r="B97" s="45" t="s">
        <v>108</v>
      </c>
      <c r="C97" s="46"/>
      <c r="D97" s="45" t="s">
        <v>13</v>
      </c>
      <c r="E97" s="50" t="s">
        <v>259</v>
      </c>
      <c r="F97" s="19">
        <v>36</v>
      </c>
      <c r="G97" s="12"/>
      <c r="H97" s="27"/>
      <c r="I97" s="12"/>
      <c r="J97" s="27"/>
      <c r="K97" s="19">
        <f t="shared" si="7"/>
        <v>36</v>
      </c>
      <c r="L97" s="12"/>
    </row>
    <row r="98" spans="1:12" ht="17.25" customHeight="1" x14ac:dyDescent="0.25">
      <c r="A98" s="19">
        <v>96</v>
      </c>
      <c r="B98" s="45" t="s">
        <v>303</v>
      </c>
      <c r="C98" s="46"/>
      <c r="D98" s="45" t="s">
        <v>304</v>
      </c>
      <c r="E98" s="50" t="s">
        <v>259</v>
      </c>
      <c r="F98" s="19">
        <v>31</v>
      </c>
      <c r="G98" s="26"/>
      <c r="H98" s="12"/>
      <c r="I98" s="12"/>
      <c r="J98" s="12"/>
      <c r="K98" s="19">
        <f t="shared" si="7"/>
        <v>31</v>
      </c>
      <c r="L98" s="12"/>
    </row>
    <row r="99" spans="1:12" ht="17.25" customHeight="1" x14ac:dyDescent="0.25">
      <c r="A99" s="19">
        <v>96</v>
      </c>
      <c r="B99" s="45" t="s">
        <v>122</v>
      </c>
      <c r="C99" s="46"/>
      <c r="D99" s="45" t="s">
        <v>10</v>
      </c>
      <c r="E99" s="50" t="s">
        <v>259</v>
      </c>
      <c r="F99" s="19">
        <v>31</v>
      </c>
      <c r="G99" s="12"/>
      <c r="H99" s="12"/>
      <c r="I99" s="27"/>
      <c r="J99" s="12"/>
      <c r="K99" s="19">
        <f t="shared" si="7"/>
        <v>31</v>
      </c>
      <c r="L99" s="28"/>
    </row>
    <row r="100" spans="1:12" ht="17.25" customHeight="1" x14ac:dyDescent="0.25">
      <c r="A100" s="19">
        <v>96</v>
      </c>
      <c r="B100" s="45" t="s">
        <v>351</v>
      </c>
      <c r="C100" s="46"/>
      <c r="D100" s="45" t="s">
        <v>352</v>
      </c>
      <c r="E100" s="50" t="s">
        <v>259</v>
      </c>
      <c r="F100" s="19"/>
      <c r="G100" s="26">
        <v>31</v>
      </c>
      <c r="H100" s="12"/>
      <c r="I100" s="12"/>
      <c r="J100" s="12"/>
      <c r="K100" s="19">
        <f t="shared" si="7"/>
        <v>31</v>
      </c>
      <c r="L100" s="12"/>
    </row>
    <row r="101" spans="1:12" ht="17.25" customHeight="1" x14ac:dyDescent="0.25">
      <c r="A101" s="19">
        <v>96</v>
      </c>
      <c r="B101" s="45" t="s">
        <v>353</v>
      </c>
      <c r="C101" s="46"/>
      <c r="D101" s="45" t="s">
        <v>347</v>
      </c>
      <c r="E101" s="50" t="s">
        <v>259</v>
      </c>
      <c r="F101" s="19"/>
      <c r="G101" s="26">
        <v>31</v>
      </c>
      <c r="H101" s="12"/>
      <c r="I101" s="12"/>
      <c r="J101" s="12"/>
      <c r="K101" s="19">
        <f t="shared" si="7"/>
        <v>31</v>
      </c>
      <c r="L101" s="12"/>
    </row>
    <row r="102" spans="1:12" ht="17.25" customHeight="1" x14ac:dyDescent="0.25">
      <c r="A102" s="19">
        <v>96</v>
      </c>
      <c r="B102" s="45" t="s">
        <v>354</v>
      </c>
      <c r="C102" s="46"/>
      <c r="D102" s="45" t="s">
        <v>347</v>
      </c>
      <c r="E102" s="50" t="s">
        <v>259</v>
      </c>
      <c r="F102" s="19"/>
      <c r="G102" s="26">
        <v>31</v>
      </c>
      <c r="H102" s="12"/>
      <c r="I102" s="12"/>
      <c r="J102" s="12"/>
      <c r="K102" s="19">
        <f t="shared" si="7"/>
        <v>31</v>
      </c>
      <c r="L102" s="12"/>
    </row>
    <row r="103" spans="1:12" ht="17.25" customHeight="1" x14ac:dyDescent="0.25">
      <c r="A103" s="19">
        <v>96</v>
      </c>
      <c r="B103" s="45" t="s">
        <v>436</v>
      </c>
      <c r="C103" s="46"/>
      <c r="D103" s="45" t="s">
        <v>437</v>
      </c>
      <c r="E103" s="50" t="s">
        <v>259</v>
      </c>
      <c r="F103" s="19"/>
      <c r="G103" s="26"/>
      <c r="H103" s="12">
        <v>31</v>
      </c>
      <c r="I103" s="12"/>
      <c r="J103" s="12"/>
      <c r="K103" s="19">
        <f t="shared" si="7"/>
        <v>31</v>
      </c>
      <c r="L103" s="12"/>
    </row>
    <row r="104" spans="1:12" ht="17.25" customHeight="1" x14ac:dyDescent="0.25">
      <c r="A104" s="19">
        <v>96</v>
      </c>
      <c r="B104" s="45" t="s">
        <v>438</v>
      </c>
      <c r="C104" s="46" t="s">
        <v>3</v>
      </c>
      <c r="D104" s="45" t="s">
        <v>33</v>
      </c>
      <c r="E104" s="50" t="s">
        <v>259</v>
      </c>
      <c r="F104" s="19"/>
      <c r="G104" s="26"/>
      <c r="H104" s="12">
        <v>31</v>
      </c>
      <c r="I104" s="12"/>
      <c r="J104" s="12"/>
      <c r="K104" s="19">
        <f t="shared" si="7"/>
        <v>31</v>
      </c>
      <c r="L104" s="12"/>
    </row>
    <row r="105" spans="1:12" ht="17.25" customHeight="1" x14ac:dyDescent="0.25">
      <c r="A105" s="19">
        <v>96</v>
      </c>
      <c r="B105" s="45" t="s">
        <v>439</v>
      </c>
      <c r="C105" s="46"/>
      <c r="D105" s="45" t="s">
        <v>320</v>
      </c>
      <c r="E105" s="50" t="s">
        <v>259</v>
      </c>
      <c r="F105" s="19"/>
      <c r="G105" s="26"/>
      <c r="H105" s="12">
        <v>31</v>
      </c>
      <c r="I105" s="12"/>
      <c r="J105" s="12"/>
      <c r="K105" s="19">
        <f t="shared" si="7"/>
        <v>31</v>
      </c>
      <c r="L105" s="12"/>
    </row>
    <row r="106" spans="1:12" ht="17.25" customHeight="1" x14ac:dyDescent="0.25">
      <c r="A106" s="19">
        <v>96</v>
      </c>
      <c r="B106" s="45" t="s">
        <v>517</v>
      </c>
      <c r="C106" s="46"/>
      <c r="D106" s="45" t="s">
        <v>192</v>
      </c>
      <c r="E106" s="50" t="s">
        <v>259</v>
      </c>
      <c r="F106" s="19"/>
      <c r="G106" s="26"/>
      <c r="H106" s="12"/>
      <c r="I106" s="12">
        <v>31</v>
      </c>
      <c r="J106" s="12"/>
      <c r="K106" s="19">
        <f t="shared" si="7"/>
        <v>31</v>
      </c>
      <c r="L106" s="12"/>
    </row>
    <row r="107" spans="1:12" ht="17.25" customHeight="1" x14ac:dyDescent="0.25">
      <c r="A107" s="19">
        <v>96</v>
      </c>
      <c r="B107" s="45" t="s">
        <v>518</v>
      </c>
      <c r="C107" s="46"/>
      <c r="D107" s="45" t="s">
        <v>500</v>
      </c>
      <c r="E107" s="46" t="s">
        <v>259</v>
      </c>
      <c r="F107" s="19"/>
      <c r="G107" s="26"/>
      <c r="H107" s="12"/>
      <c r="I107" s="12">
        <v>31</v>
      </c>
      <c r="J107" s="12"/>
      <c r="K107" s="19">
        <f t="shared" si="7"/>
        <v>31</v>
      </c>
      <c r="L107" s="12"/>
    </row>
    <row r="108" spans="1:12" ht="17.25" customHeight="1" x14ac:dyDescent="0.25">
      <c r="A108" s="19">
        <v>106</v>
      </c>
      <c r="B108" s="45" t="s">
        <v>356</v>
      </c>
      <c r="C108" s="46"/>
      <c r="D108" s="45" t="s">
        <v>357</v>
      </c>
      <c r="E108" s="46" t="s">
        <v>259</v>
      </c>
      <c r="F108" s="19"/>
      <c r="G108" s="26">
        <v>26</v>
      </c>
      <c r="H108" s="12"/>
      <c r="I108" s="12"/>
      <c r="J108" s="12"/>
      <c r="K108" s="19">
        <f t="shared" si="7"/>
        <v>26</v>
      </c>
      <c r="L108" s="12"/>
    </row>
    <row r="109" spans="1:12" ht="17.25" customHeight="1" x14ac:dyDescent="0.25">
      <c r="A109" s="19">
        <v>106</v>
      </c>
      <c r="B109" s="45" t="s">
        <v>440</v>
      </c>
      <c r="C109" s="46"/>
      <c r="D109" s="45" t="s">
        <v>29</v>
      </c>
      <c r="E109" s="46" t="s">
        <v>259</v>
      </c>
      <c r="F109" s="19"/>
      <c r="G109" s="26"/>
      <c r="H109" s="12">
        <v>26</v>
      </c>
      <c r="I109" s="12"/>
      <c r="J109" s="12"/>
      <c r="K109" s="19">
        <f t="shared" si="7"/>
        <v>26</v>
      </c>
      <c r="L109" s="12"/>
    </row>
    <row r="110" spans="1:12" ht="17.25" customHeight="1" x14ac:dyDescent="0.25">
      <c r="A110" s="19">
        <v>106</v>
      </c>
      <c r="B110" s="45" t="s">
        <v>519</v>
      </c>
      <c r="C110" s="46"/>
      <c r="D110" s="45" t="s">
        <v>4</v>
      </c>
      <c r="E110" s="46" t="s">
        <v>259</v>
      </c>
      <c r="F110" s="19"/>
      <c r="G110" s="26"/>
      <c r="H110" s="12"/>
      <c r="I110" s="12">
        <v>26</v>
      </c>
      <c r="J110" s="12"/>
      <c r="K110" s="19">
        <f t="shared" si="7"/>
        <v>26</v>
      </c>
      <c r="L110" s="12"/>
    </row>
    <row r="111" spans="1:12" ht="17.25" customHeight="1" x14ac:dyDescent="0.25">
      <c r="A111" s="19">
        <v>106</v>
      </c>
      <c r="B111" s="45" t="s">
        <v>520</v>
      </c>
      <c r="C111" s="46"/>
      <c r="D111" s="45" t="s">
        <v>29</v>
      </c>
      <c r="E111" s="46" t="s">
        <v>259</v>
      </c>
      <c r="F111" s="19"/>
      <c r="G111" s="26"/>
      <c r="H111" s="12"/>
      <c r="I111" s="12">
        <v>26</v>
      </c>
      <c r="J111" s="12"/>
      <c r="K111" s="19">
        <f t="shared" si="7"/>
        <v>26</v>
      </c>
      <c r="L111" s="12"/>
    </row>
    <row r="112" spans="1:12" ht="17.25" customHeight="1" x14ac:dyDescent="0.25">
      <c r="A112" s="19">
        <v>106</v>
      </c>
      <c r="B112" s="45" t="s">
        <v>521</v>
      </c>
      <c r="C112" s="46"/>
      <c r="D112" s="45" t="s">
        <v>4</v>
      </c>
      <c r="E112" s="46" t="s">
        <v>259</v>
      </c>
      <c r="F112" s="61"/>
      <c r="G112" s="26"/>
      <c r="H112" s="12"/>
      <c r="I112" s="12">
        <v>26</v>
      </c>
      <c r="J112" s="12"/>
      <c r="K112" s="19">
        <f t="shared" si="7"/>
        <v>26</v>
      </c>
      <c r="L112" s="12"/>
    </row>
    <row r="113" spans="1:12" ht="17.25" customHeight="1" x14ac:dyDescent="0.25">
      <c r="A113" s="19">
        <v>106</v>
      </c>
      <c r="B113" s="45" t="s">
        <v>522</v>
      </c>
      <c r="C113" s="46"/>
      <c r="D113" s="45" t="s">
        <v>523</v>
      </c>
      <c r="E113" s="50" t="s">
        <v>259</v>
      </c>
      <c r="F113" s="19"/>
      <c r="G113" s="26"/>
      <c r="H113" s="12"/>
      <c r="I113" s="12">
        <v>26</v>
      </c>
      <c r="J113" s="12"/>
      <c r="K113" s="19">
        <f t="shared" si="7"/>
        <v>26</v>
      </c>
      <c r="L113" s="12"/>
    </row>
    <row r="114" spans="1:12" ht="17.25" customHeight="1" x14ac:dyDescent="0.25">
      <c r="A114" s="19">
        <v>112</v>
      </c>
      <c r="B114" s="45" t="s">
        <v>307</v>
      </c>
      <c r="C114" s="46"/>
      <c r="D114" s="45" t="s">
        <v>29</v>
      </c>
      <c r="E114" s="46" t="s">
        <v>259</v>
      </c>
      <c r="F114" s="19">
        <v>21</v>
      </c>
      <c r="G114" s="26"/>
      <c r="H114" s="12"/>
      <c r="I114" s="12"/>
      <c r="J114" s="12"/>
      <c r="K114" s="19">
        <f t="shared" ref="K114:K136" si="8">SUM(F114:I114)-J114</f>
        <v>21</v>
      </c>
      <c r="L114" s="12"/>
    </row>
    <row r="115" spans="1:12" ht="17.25" customHeight="1" x14ac:dyDescent="0.25">
      <c r="A115" s="19">
        <v>112</v>
      </c>
      <c r="B115" s="45" t="s">
        <v>358</v>
      </c>
      <c r="C115" s="46"/>
      <c r="D115" s="45" t="s">
        <v>7</v>
      </c>
      <c r="E115" s="46" t="s">
        <v>259</v>
      </c>
      <c r="F115" s="19"/>
      <c r="G115" s="12">
        <v>21</v>
      </c>
      <c r="H115" s="12"/>
      <c r="I115" s="12"/>
      <c r="J115" s="12"/>
      <c r="K115" s="19">
        <f t="shared" si="8"/>
        <v>21</v>
      </c>
      <c r="L115" s="12"/>
    </row>
    <row r="116" spans="1:12" ht="17.25" customHeight="1" x14ac:dyDescent="0.25">
      <c r="A116" s="19">
        <v>112</v>
      </c>
      <c r="B116" s="45" t="s">
        <v>359</v>
      </c>
      <c r="C116" s="46"/>
      <c r="D116" s="45" t="s">
        <v>347</v>
      </c>
      <c r="E116" s="46" t="s">
        <v>259</v>
      </c>
      <c r="F116" s="19"/>
      <c r="G116" s="26">
        <v>21</v>
      </c>
      <c r="H116" s="12"/>
      <c r="I116" s="12"/>
      <c r="J116" s="12"/>
      <c r="K116" s="19">
        <f t="shared" si="8"/>
        <v>21</v>
      </c>
      <c r="L116" s="12"/>
    </row>
    <row r="117" spans="1:12" ht="17.25" customHeight="1" x14ac:dyDescent="0.25">
      <c r="A117" s="19">
        <v>112</v>
      </c>
      <c r="B117" s="45" t="s">
        <v>418</v>
      </c>
      <c r="C117" s="46"/>
      <c r="D117" s="45" t="s">
        <v>329</v>
      </c>
      <c r="E117" s="46" t="s">
        <v>259</v>
      </c>
      <c r="F117" s="20"/>
      <c r="G117" s="12">
        <v>21</v>
      </c>
      <c r="H117" s="12"/>
      <c r="I117" s="12"/>
      <c r="J117" s="12"/>
      <c r="K117" s="19">
        <f t="shared" si="8"/>
        <v>21</v>
      </c>
      <c r="L117" s="12"/>
    </row>
    <row r="118" spans="1:12" ht="17.25" customHeight="1" x14ac:dyDescent="0.25">
      <c r="A118" s="19">
        <v>112</v>
      </c>
      <c r="B118" s="45" t="s">
        <v>441</v>
      </c>
      <c r="C118" s="46"/>
      <c r="D118" s="45" t="s">
        <v>6</v>
      </c>
      <c r="E118" s="46" t="s">
        <v>259</v>
      </c>
      <c r="F118" s="19"/>
      <c r="G118" s="26"/>
      <c r="H118" s="12">
        <v>21</v>
      </c>
      <c r="I118" s="12"/>
      <c r="J118" s="12"/>
      <c r="K118" s="19">
        <f t="shared" si="8"/>
        <v>21</v>
      </c>
      <c r="L118" s="12"/>
    </row>
    <row r="119" spans="1:12" ht="17.25" customHeight="1" x14ac:dyDescent="0.25">
      <c r="A119" s="19">
        <v>112</v>
      </c>
      <c r="B119" s="45" t="s">
        <v>442</v>
      </c>
      <c r="C119" s="46"/>
      <c r="D119" s="45" t="s">
        <v>320</v>
      </c>
      <c r="E119" s="46" t="s">
        <v>259</v>
      </c>
      <c r="F119" s="19"/>
      <c r="G119" s="26"/>
      <c r="H119" s="12">
        <v>21</v>
      </c>
      <c r="I119" s="12"/>
      <c r="J119" s="12"/>
      <c r="K119" s="19">
        <f t="shared" si="8"/>
        <v>21</v>
      </c>
      <c r="L119" s="12"/>
    </row>
    <row r="120" spans="1:12" ht="17.25" customHeight="1" x14ac:dyDescent="0.25">
      <c r="A120" s="19">
        <v>112</v>
      </c>
      <c r="B120" s="45" t="s">
        <v>443</v>
      </c>
      <c r="C120" s="46" t="s">
        <v>3</v>
      </c>
      <c r="D120" s="45" t="s">
        <v>6</v>
      </c>
      <c r="E120" s="46" t="s">
        <v>259</v>
      </c>
      <c r="F120" s="19"/>
      <c r="G120" s="26"/>
      <c r="H120" s="12">
        <v>21</v>
      </c>
      <c r="I120" s="12"/>
      <c r="J120" s="12"/>
      <c r="K120" s="19">
        <f t="shared" si="8"/>
        <v>21</v>
      </c>
      <c r="L120" s="12"/>
    </row>
    <row r="121" spans="1:12" ht="17.25" customHeight="1" x14ac:dyDescent="0.25">
      <c r="A121" s="19">
        <v>112</v>
      </c>
      <c r="B121" s="45" t="s">
        <v>444</v>
      </c>
      <c r="C121" s="46"/>
      <c r="D121" s="45" t="s">
        <v>29</v>
      </c>
      <c r="E121" s="46" t="s">
        <v>259</v>
      </c>
      <c r="F121" s="19"/>
      <c r="G121" s="26"/>
      <c r="H121" s="12">
        <v>21</v>
      </c>
      <c r="I121" s="12"/>
      <c r="J121" s="12"/>
      <c r="K121" s="19">
        <f t="shared" si="8"/>
        <v>21</v>
      </c>
      <c r="L121" s="12"/>
    </row>
    <row r="122" spans="1:12" ht="17.25" customHeight="1" x14ac:dyDescent="0.25">
      <c r="A122" s="19">
        <v>112</v>
      </c>
      <c r="B122" s="45" t="s">
        <v>445</v>
      </c>
      <c r="C122" s="46" t="s">
        <v>3</v>
      </c>
      <c r="D122" s="45" t="s">
        <v>6</v>
      </c>
      <c r="E122" s="46" t="s">
        <v>259</v>
      </c>
      <c r="F122" s="19"/>
      <c r="G122" s="26"/>
      <c r="H122" s="12">
        <v>21</v>
      </c>
      <c r="I122" s="12"/>
      <c r="J122" s="12"/>
      <c r="K122" s="19">
        <f t="shared" si="8"/>
        <v>21</v>
      </c>
      <c r="L122" s="12"/>
    </row>
    <row r="123" spans="1:12" ht="17.25" customHeight="1" x14ac:dyDescent="0.25">
      <c r="A123" s="19">
        <v>112</v>
      </c>
      <c r="B123" s="45" t="s">
        <v>524</v>
      </c>
      <c r="C123" s="46"/>
      <c r="D123" s="45" t="s">
        <v>4</v>
      </c>
      <c r="E123" s="46" t="s">
        <v>259</v>
      </c>
      <c r="F123" s="19"/>
      <c r="G123" s="26"/>
      <c r="H123" s="12"/>
      <c r="I123" s="12">
        <v>21</v>
      </c>
      <c r="J123" s="12"/>
      <c r="K123" s="19">
        <f t="shared" si="8"/>
        <v>21</v>
      </c>
      <c r="L123" s="12"/>
    </row>
    <row r="124" spans="1:12" ht="17.25" customHeight="1" x14ac:dyDescent="0.25">
      <c r="A124" s="19">
        <v>122</v>
      </c>
      <c r="B124" s="45" t="s">
        <v>365</v>
      </c>
      <c r="C124" s="46"/>
      <c r="D124" s="45" t="s">
        <v>347</v>
      </c>
      <c r="E124" s="46" t="s">
        <v>259</v>
      </c>
      <c r="F124" s="19"/>
      <c r="G124" s="26">
        <v>16</v>
      </c>
      <c r="H124" s="12"/>
      <c r="I124" s="12"/>
      <c r="J124" s="12"/>
      <c r="K124" s="19">
        <f t="shared" si="8"/>
        <v>16</v>
      </c>
      <c r="L124" s="12"/>
    </row>
    <row r="125" spans="1:12" ht="17.25" customHeight="1" x14ac:dyDescent="0.25">
      <c r="A125" s="19">
        <v>122</v>
      </c>
      <c r="B125" s="45" t="s">
        <v>525</v>
      </c>
      <c r="C125" s="46"/>
      <c r="D125" s="45" t="s">
        <v>4</v>
      </c>
      <c r="E125" s="46" t="s">
        <v>259</v>
      </c>
      <c r="F125" s="19"/>
      <c r="G125" s="26"/>
      <c r="H125" s="12"/>
      <c r="I125" s="12">
        <v>16</v>
      </c>
      <c r="J125" s="12"/>
      <c r="K125" s="19">
        <f t="shared" si="8"/>
        <v>16</v>
      </c>
      <c r="L125" s="12"/>
    </row>
    <row r="126" spans="1:12" ht="17.25" customHeight="1" x14ac:dyDescent="0.25">
      <c r="A126" s="19">
        <v>124</v>
      </c>
      <c r="B126" s="45" t="s">
        <v>311</v>
      </c>
      <c r="C126" s="46" t="s">
        <v>3</v>
      </c>
      <c r="D126" s="45" t="s">
        <v>25</v>
      </c>
      <c r="E126" s="46" t="s">
        <v>259</v>
      </c>
      <c r="F126" s="19">
        <v>11</v>
      </c>
      <c r="G126" s="26"/>
      <c r="H126" s="12"/>
      <c r="I126" s="12"/>
      <c r="J126" s="12"/>
      <c r="K126" s="19">
        <f t="shared" si="8"/>
        <v>11</v>
      </c>
      <c r="L126" s="12"/>
    </row>
    <row r="127" spans="1:12" ht="17.25" customHeight="1" x14ac:dyDescent="0.25">
      <c r="A127" s="19">
        <v>124</v>
      </c>
      <c r="B127" s="45" t="s">
        <v>368</v>
      </c>
      <c r="C127" s="46"/>
      <c r="D127" s="45" t="s">
        <v>329</v>
      </c>
      <c r="E127" s="46" t="s">
        <v>259</v>
      </c>
      <c r="F127" s="19"/>
      <c r="G127" s="26">
        <v>11</v>
      </c>
      <c r="H127" s="12"/>
      <c r="I127" s="12"/>
      <c r="J127" s="12"/>
      <c r="K127" s="19">
        <f t="shared" si="8"/>
        <v>11</v>
      </c>
      <c r="L127" s="16"/>
    </row>
    <row r="128" spans="1:12" ht="17.25" customHeight="1" x14ac:dyDescent="0.25">
      <c r="A128" s="19">
        <v>124</v>
      </c>
      <c r="B128" s="45" t="s">
        <v>369</v>
      </c>
      <c r="C128" s="46"/>
      <c r="D128" s="45" t="s">
        <v>14</v>
      </c>
      <c r="E128" s="46" t="s">
        <v>259</v>
      </c>
      <c r="F128" s="19"/>
      <c r="G128" s="26">
        <v>11</v>
      </c>
      <c r="H128" s="12"/>
      <c r="I128" s="12"/>
      <c r="J128" s="12"/>
      <c r="K128" s="19">
        <f t="shared" si="8"/>
        <v>11</v>
      </c>
      <c r="L128" s="12"/>
    </row>
    <row r="129" spans="1:13" ht="17.25" customHeight="1" x14ac:dyDescent="0.25">
      <c r="A129" s="19">
        <v>124</v>
      </c>
      <c r="B129" s="45" t="s">
        <v>446</v>
      </c>
      <c r="C129" s="46" t="s">
        <v>3</v>
      </c>
      <c r="D129" s="45" t="s">
        <v>447</v>
      </c>
      <c r="E129" s="46" t="s">
        <v>259</v>
      </c>
      <c r="F129" s="19"/>
      <c r="G129" s="26"/>
      <c r="H129" s="12">
        <v>11</v>
      </c>
      <c r="I129" s="12"/>
      <c r="J129" s="12"/>
      <c r="K129" s="19">
        <f t="shared" si="8"/>
        <v>11</v>
      </c>
      <c r="L129" s="12"/>
    </row>
    <row r="130" spans="1:13" ht="17.25" customHeight="1" x14ac:dyDescent="0.25">
      <c r="A130" s="19">
        <v>124</v>
      </c>
      <c r="B130" s="45" t="s">
        <v>448</v>
      </c>
      <c r="C130" s="46"/>
      <c r="D130" s="45" t="s">
        <v>196</v>
      </c>
      <c r="E130" s="46" t="s">
        <v>259</v>
      </c>
      <c r="F130" s="19"/>
      <c r="G130" s="26"/>
      <c r="H130" s="12">
        <v>11</v>
      </c>
      <c r="I130" s="12"/>
      <c r="J130" s="12"/>
      <c r="K130" s="19">
        <f t="shared" si="8"/>
        <v>11</v>
      </c>
      <c r="L130" s="12"/>
    </row>
    <row r="131" spans="1:13" ht="17.25" customHeight="1" x14ac:dyDescent="0.25">
      <c r="A131" s="19">
        <v>124</v>
      </c>
      <c r="B131" s="45" t="s">
        <v>526</v>
      </c>
      <c r="C131" s="46"/>
      <c r="D131" s="45" t="s">
        <v>527</v>
      </c>
      <c r="E131" s="46" t="s">
        <v>259</v>
      </c>
      <c r="F131" s="19"/>
      <c r="G131" s="26"/>
      <c r="H131" s="12"/>
      <c r="I131" s="12">
        <v>11</v>
      </c>
      <c r="J131" s="12"/>
      <c r="K131" s="19">
        <f t="shared" si="8"/>
        <v>11</v>
      </c>
      <c r="L131" s="12"/>
    </row>
    <row r="132" spans="1:13" ht="17.25" customHeight="1" x14ac:dyDescent="0.25">
      <c r="A132" s="19">
        <v>124</v>
      </c>
      <c r="B132" s="45" t="s">
        <v>528</v>
      </c>
      <c r="C132" s="46"/>
      <c r="D132" s="45" t="s">
        <v>345</v>
      </c>
      <c r="E132" s="46" t="s">
        <v>259</v>
      </c>
      <c r="F132" s="19"/>
      <c r="G132" s="26"/>
      <c r="H132" s="12"/>
      <c r="I132" s="12">
        <v>11</v>
      </c>
      <c r="J132" s="12"/>
      <c r="K132" s="19">
        <f t="shared" si="8"/>
        <v>11</v>
      </c>
      <c r="L132" s="12"/>
    </row>
    <row r="133" spans="1:13" ht="17.25" customHeight="1" x14ac:dyDescent="0.25">
      <c r="A133" s="19">
        <v>131</v>
      </c>
      <c r="B133" s="45" t="s">
        <v>312</v>
      </c>
      <c r="C133" s="46"/>
      <c r="D133" s="45" t="s">
        <v>313</v>
      </c>
      <c r="E133" s="46" t="s">
        <v>259</v>
      </c>
      <c r="F133" s="19">
        <v>1</v>
      </c>
      <c r="G133" s="26"/>
      <c r="H133" s="12"/>
      <c r="I133" s="12"/>
      <c r="J133" s="12"/>
      <c r="K133" s="19">
        <f t="shared" si="8"/>
        <v>1</v>
      </c>
      <c r="L133" s="16"/>
    </row>
    <row r="134" spans="1:13" ht="17.25" customHeight="1" x14ac:dyDescent="0.25">
      <c r="A134" s="19">
        <v>131</v>
      </c>
      <c r="B134" s="45" t="s">
        <v>126</v>
      </c>
      <c r="C134" s="46" t="s">
        <v>3</v>
      </c>
      <c r="D134" s="45" t="s">
        <v>6</v>
      </c>
      <c r="E134" s="46" t="s">
        <v>259</v>
      </c>
      <c r="F134" s="19">
        <v>1</v>
      </c>
      <c r="G134" s="6"/>
      <c r="H134" s="19"/>
      <c r="I134" s="19"/>
      <c r="J134" s="19"/>
      <c r="K134" s="19">
        <f t="shared" si="8"/>
        <v>1</v>
      </c>
      <c r="L134" s="12"/>
    </row>
    <row r="135" spans="1:13" ht="17.25" customHeight="1" x14ac:dyDescent="0.25">
      <c r="A135" s="19">
        <v>131</v>
      </c>
      <c r="B135" s="45" t="s">
        <v>449</v>
      </c>
      <c r="C135" s="46" t="s">
        <v>3</v>
      </c>
      <c r="D135" s="45" t="s">
        <v>33</v>
      </c>
      <c r="E135" s="46" t="s">
        <v>259</v>
      </c>
      <c r="F135" s="19"/>
      <c r="G135" s="26"/>
      <c r="H135" s="12">
        <v>1</v>
      </c>
      <c r="I135" s="12"/>
      <c r="J135" s="12"/>
      <c r="K135" s="19">
        <f t="shared" si="8"/>
        <v>1</v>
      </c>
      <c r="L135" s="12"/>
    </row>
    <row r="136" spans="1:13" ht="17.25" customHeight="1" x14ac:dyDescent="0.25">
      <c r="A136" s="19">
        <v>134</v>
      </c>
      <c r="B136" s="45" t="s">
        <v>370</v>
      </c>
      <c r="C136" s="46"/>
      <c r="D136" s="45" t="s">
        <v>15</v>
      </c>
      <c r="E136" s="46" t="s">
        <v>259</v>
      </c>
      <c r="F136" s="19"/>
      <c r="G136" s="26"/>
      <c r="H136" s="12"/>
      <c r="I136" s="12"/>
      <c r="J136" s="12"/>
      <c r="K136" s="19">
        <f t="shared" si="8"/>
        <v>0</v>
      </c>
      <c r="L136" s="12"/>
    </row>
    <row r="137" spans="1:13" ht="17.25" customHeight="1" x14ac:dyDescent="0.25">
      <c r="A137" s="19"/>
      <c r="B137" s="45"/>
      <c r="C137" s="46"/>
      <c r="D137" s="45"/>
      <c r="E137" s="46"/>
      <c r="F137" s="19"/>
      <c r="G137" s="26"/>
      <c r="H137" s="12"/>
      <c r="I137" s="12"/>
      <c r="J137" s="12"/>
      <c r="K137" s="12"/>
      <c r="L137" s="12"/>
    </row>
    <row r="138" spans="1:13" ht="13.5" customHeight="1" x14ac:dyDescent="0.25">
      <c r="A138" s="65"/>
      <c r="B138" s="66"/>
      <c r="C138" s="67"/>
      <c r="D138" s="66"/>
      <c r="E138" s="67"/>
      <c r="F138" s="65"/>
      <c r="G138" s="68"/>
      <c r="H138" s="69"/>
      <c r="I138" s="69"/>
      <c r="J138" s="69"/>
      <c r="K138" s="69"/>
      <c r="L138" s="69"/>
    </row>
    <row r="139" spans="1:13" ht="15.75" customHeight="1" x14ac:dyDescent="0.25">
      <c r="A139" s="49" t="s">
        <v>324</v>
      </c>
      <c r="B139" s="66"/>
      <c r="C139" s="67"/>
      <c r="D139" s="66"/>
      <c r="E139" s="67"/>
      <c r="F139" s="65"/>
      <c r="G139" s="68"/>
      <c r="H139" s="69"/>
      <c r="I139" s="69"/>
      <c r="J139" s="69"/>
      <c r="K139" s="69"/>
      <c r="L139" s="69"/>
      <c r="M139" s="48"/>
    </row>
    <row r="140" spans="1:13" ht="15.75" customHeight="1" x14ac:dyDescent="0.25">
      <c r="A140" s="84"/>
      <c r="B140" s="66"/>
      <c r="C140" s="67"/>
      <c r="D140" s="66"/>
      <c r="E140" s="67"/>
      <c r="F140" s="65"/>
      <c r="G140" s="68"/>
      <c r="H140" s="69"/>
      <c r="I140" s="69"/>
      <c r="J140" s="69"/>
      <c r="K140" s="69"/>
      <c r="L140" s="69"/>
      <c r="M140" s="85"/>
    </row>
    <row r="141" spans="1:13" ht="17.25" customHeight="1" x14ac:dyDescent="0.25">
      <c r="A141" s="86" t="s">
        <v>555</v>
      </c>
      <c r="B141" s="77" t="s">
        <v>556</v>
      </c>
    </row>
    <row r="142" spans="1:13" ht="18" customHeight="1" x14ac:dyDescent="0.25">
      <c r="A142" s="92" t="s">
        <v>3</v>
      </c>
      <c r="B142" s="77" t="s">
        <v>558</v>
      </c>
    </row>
    <row r="143" spans="1:13" x14ac:dyDescent="0.25">
      <c r="A143" s="91" t="s">
        <v>577</v>
      </c>
      <c r="B143" s="90" t="s">
        <v>578</v>
      </c>
    </row>
    <row r="147" spans="2:2" x14ac:dyDescent="0.25">
      <c r="B147" s="5" t="s">
        <v>557</v>
      </c>
    </row>
  </sheetData>
  <sortState ref="B49:L60">
    <sortCondition descending="1" ref="K49:K60"/>
  </sortState>
  <pageMargins left="0.51181102362204722" right="0.51181102362204722" top="0.78740157480314965" bottom="0.59055118110236227" header="0.31496062992125984" footer="0.31496062992125984"/>
  <pageSetup paperSize="9" scale="90" orientation="landscape" r:id="rId1"/>
  <headerFooter>
    <oddHeader>&amp;L&amp;"Century Gothic,Fett"&amp;12Schweizerischer Schachbund&amp;C&amp;"Century Gothic,Fett"&amp;12SJEM - Qualifikationsturnier 2024/2025 - Kategorie U14</oddHeader>
    <oddFooter>&amp;L&amp;8&amp;F&amp;C&amp;8&amp;P/&amp;N&amp;R&amp;8&amp;D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zoomScale="130" zoomScaleNormal="130" workbookViewId="0">
      <selection activeCell="A2" sqref="A2:XFD2"/>
    </sheetView>
  </sheetViews>
  <sheetFormatPr baseColWidth="10" defaultRowHeight="13.5" x14ac:dyDescent="0.25"/>
  <cols>
    <col min="1" max="1" width="8.140625" style="1" customWidth="1"/>
    <col min="2" max="2" width="26.7109375" style="5" customWidth="1"/>
    <col min="3" max="3" width="5" style="1" customWidth="1"/>
    <col min="4" max="4" width="24.28515625" style="5" customWidth="1"/>
    <col min="5" max="5" width="9.28515625" style="1" customWidth="1"/>
    <col min="6" max="6" width="11.140625" style="1" customWidth="1"/>
    <col min="7" max="7" width="10.5703125" style="1" customWidth="1"/>
    <col min="8" max="8" width="11" style="1" customWidth="1"/>
    <col min="9" max="9" width="10.140625" style="1" customWidth="1"/>
    <col min="10" max="10" width="11.140625" style="1" customWidth="1"/>
    <col min="11" max="11" width="10.140625" style="1" customWidth="1"/>
    <col min="12" max="12" width="11.85546875" style="1" customWidth="1"/>
    <col min="13" max="16384" width="11.42578125" style="5"/>
  </cols>
  <sheetData>
    <row r="1" spans="1:12" ht="14.25" customHeight="1" x14ac:dyDescent="0.25"/>
    <row r="2" spans="1:12" ht="29.25" customHeight="1" x14ac:dyDescent="0.25">
      <c r="A2" s="22" t="s">
        <v>0</v>
      </c>
      <c r="B2" s="23" t="s">
        <v>1</v>
      </c>
      <c r="C2" s="22" t="s">
        <v>3</v>
      </c>
      <c r="D2" s="23" t="s">
        <v>2</v>
      </c>
      <c r="E2" s="22" t="s">
        <v>256</v>
      </c>
      <c r="F2" s="22" t="s">
        <v>252</v>
      </c>
      <c r="G2" s="22" t="s">
        <v>253</v>
      </c>
      <c r="H2" s="22" t="s">
        <v>44</v>
      </c>
      <c r="I2" s="22" t="s">
        <v>4</v>
      </c>
      <c r="J2" s="24" t="s">
        <v>30</v>
      </c>
      <c r="K2" s="22" t="s">
        <v>5</v>
      </c>
      <c r="L2" s="22" t="s">
        <v>254</v>
      </c>
    </row>
    <row r="3" spans="1:12" ht="17.25" customHeight="1" x14ac:dyDescent="0.25">
      <c r="A3" s="17">
        <v>1</v>
      </c>
      <c r="B3" s="43" t="s">
        <v>564</v>
      </c>
      <c r="C3" s="44"/>
      <c r="D3" s="43" t="s">
        <v>6</v>
      </c>
      <c r="E3" s="44" t="s">
        <v>259</v>
      </c>
      <c r="F3" s="25"/>
      <c r="G3" s="18"/>
      <c r="H3" s="17"/>
      <c r="I3" s="17"/>
      <c r="J3" s="17"/>
      <c r="K3" s="17"/>
      <c r="L3" s="30" t="s">
        <v>565</v>
      </c>
    </row>
    <row r="4" spans="1:12" s="4" customFormat="1" ht="17.25" customHeight="1" x14ac:dyDescent="0.25">
      <c r="A4" s="17">
        <v>2</v>
      </c>
      <c r="B4" s="8" t="s">
        <v>187</v>
      </c>
      <c r="C4" s="10"/>
      <c r="D4" s="8" t="s">
        <v>6</v>
      </c>
      <c r="E4" s="44" t="s">
        <v>259</v>
      </c>
      <c r="F4" s="25">
        <v>105</v>
      </c>
      <c r="G4" s="18"/>
      <c r="H4" s="17"/>
      <c r="I4" s="17"/>
      <c r="J4" s="17"/>
      <c r="K4" s="17">
        <f t="shared" ref="K4" si="0">SUM(F4:I4)</f>
        <v>105</v>
      </c>
      <c r="L4" s="30" t="s">
        <v>279</v>
      </c>
    </row>
    <row r="5" spans="1:12" s="4" customFormat="1" ht="17.25" customHeight="1" x14ac:dyDescent="0.25">
      <c r="A5" s="17">
        <v>3</v>
      </c>
      <c r="B5" s="43" t="s">
        <v>170</v>
      </c>
      <c r="C5" s="44"/>
      <c r="D5" s="43" t="s">
        <v>11</v>
      </c>
      <c r="E5" s="44" t="s">
        <v>259</v>
      </c>
      <c r="F5" s="17">
        <v>63</v>
      </c>
      <c r="G5" s="35">
        <v>115</v>
      </c>
      <c r="H5" s="17">
        <v>59</v>
      </c>
      <c r="I5" s="17"/>
      <c r="J5" s="17"/>
      <c r="K5" s="17">
        <f t="shared" ref="K5" si="1">SUM(F5:I5)-J5</f>
        <v>237</v>
      </c>
      <c r="L5" s="30" t="s">
        <v>279</v>
      </c>
    </row>
    <row r="6" spans="1:12" s="4" customFormat="1" ht="17.25" customHeight="1" x14ac:dyDescent="0.25">
      <c r="A6" s="17">
        <v>4</v>
      </c>
      <c r="B6" s="43" t="s">
        <v>185</v>
      </c>
      <c r="C6" s="44"/>
      <c r="D6" s="43" t="s">
        <v>186</v>
      </c>
      <c r="E6" s="44" t="s">
        <v>259</v>
      </c>
      <c r="F6" s="17">
        <v>93</v>
      </c>
      <c r="G6" s="58"/>
      <c r="H6" s="60">
        <v>115</v>
      </c>
      <c r="I6" s="60"/>
      <c r="J6" s="59"/>
      <c r="K6" s="59">
        <f t="shared" ref="K6" si="2">SUM(F6:I6)-J6</f>
        <v>208</v>
      </c>
      <c r="L6" s="30" t="s">
        <v>279</v>
      </c>
    </row>
    <row r="7" spans="1:12" s="4" customFormat="1" ht="17.25" customHeight="1" x14ac:dyDescent="0.25">
      <c r="A7" s="17">
        <v>5</v>
      </c>
      <c r="B7" s="43" t="s">
        <v>498</v>
      </c>
      <c r="C7" s="44"/>
      <c r="D7" s="43" t="s">
        <v>16</v>
      </c>
      <c r="E7" s="44" t="s">
        <v>259</v>
      </c>
      <c r="F7" s="17"/>
      <c r="G7" s="58"/>
      <c r="H7" s="59"/>
      <c r="I7" s="60">
        <v>110</v>
      </c>
      <c r="J7" s="59"/>
      <c r="K7" s="59">
        <f t="shared" ref="K7:K17" si="3">SUM(F7:I7)-J7</f>
        <v>110</v>
      </c>
      <c r="L7" s="30" t="s">
        <v>279</v>
      </c>
    </row>
    <row r="8" spans="1:12" s="4" customFormat="1" ht="17.25" customHeight="1" x14ac:dyDescent="0.25">
      <c r="A8" s="17">
        <v>6</v>
      </c>
      <c r="B8" s="43" t="s">
        <v>135</v>
      </c>
      <c r="C8" s="44"/>
      <c r="D8" s="43" t="s">
        <v>16</v>
      </c>
      <c r="E8" s="44" t="s">
        <v>259</v>
      </c>
      <c r="F8" s="17">
        <v>100</v>
      </c>
      <c r="G8" s="25"/>
      <c r="H8" s="17">
        <v>82</v>
      </c>
      <c r="I8" s="17">
        <v>100</v>
      </c>
      <c r="J8" s="17"/>
      <c r="K8" s="17">
        <f t="shared" si="3"/>
        <v>282</v>
      </c>
      <c r="L8" s="30" t="s">
        <v>279</v>
      </c>
    </row>
    <row r="9" spans="1:12" s="4" customFormat="1" ht="17.25" customHeight="1" x14ac:dyDescent="0.25">
      <c r="A9" s="17">
        <v>7</v>
      </c>
      <c r="B9" s="43" t="s">
        <v>171</v>
      </c>
      <c r="C9" s="44"/>
      <c r="D9" s="43" t="s">
        <v>11</v>
      </c>
      <c r="E9" s="44" t="s">
        <v>259</v>
      </c>
      <c r="F9" s="17">
        <v>96</v>
      </c>
      <c r="G9" s="17">
        <v>92.5</v>
      </c>
      <c r="H9" s="17">
        <v>88</v>
      </c>
      <c r="I9" s="17"/>
      <c r="J9" s="17"/>
      <c r="K9" s="17">
        <f t="shared" si="3"/>
        <v>276.5</v>
      </c>
      <c r="L9" s="30" t="s">
        <v>279</v>
      </c>
    </row>
    <row r="10" spans="1:12" s="4" customFormat="1" ht="17.25" customHeight="1" x14ac:dyDescent="0.25">
      <c r="A10" s="17">
        <v>8</v>
      </c>
      <c r="B10" s="43" t="s">
        <v>141</v>
      </c>
      <c r="C10" s="44"/>
      <c r="D10" s="43" t="s">
        <v>32</v>
      </c>
      <c r="E10" s="44" t="s">
        <v>259</v>
      </c>
      <c r="F10" s="17">
        <v>86</v>
      </c>
      <c r="G10" s="17">
        <v>84</v>
      </c>
      <c r="H10" s="17">
        <v>96</v>
      </c>
      <c r="I10" s="74">
        <v>74</v>
      </c>
      <c r="J10" s="17">
        <v>74</v>
      </c>
      <c r="K10" s="17">
        <f t="shared" si="3"/>
        <v>266</v>
      </c>
      <c r="L10" s="30" t="s">
        <v>279</v>
      </c>
    </row>
    <row r="11" spans="1:12" s="4" customFormat="1" ht="17.25" customHeight="1" x14ac:dyDescent="0.25">
      <c r="A11" s="17">
        <v>9</v>
      </c>
      <c r="B11" s="43" t="s">
        <v>148</v>
      </c>
      <c r="C11" s="44"/>
      <c r="D11" s="43" t="s">
        <v>8</v>
      </c>
      <c r="E11" s="44" t="s">
        <v>259</v>
      </c>
      <c r="F11" s="17">
        <v>71</v>
      </c>
      <c r="G11" s="17">
        <v>110</v>
      </c>
      <c r="H11" s="17">
        <v>84</v>
      </c>
      <c r="I11" s="17"/>
      <c r="J11" s="17"/>
      <c r="K11" s="17">
        <f t="shared" si="3"/>
        <v>265</v>
      </c>
      <c r="L11" s="30" t="s">
        <v>279</v>
      </c>
    </row>
    <row r="12" spans="1:12" s="4" customFormat="1" ht="17.25" customHeight="1" x14ac:dyDescent="0.25">
      <c r="A12" s="17">
        <v>10</v>
      </c>
      <c r="B12" s="43" t="s">
        <v>137</v>
      </c>
      <c r="C12" s="44"/>
      <c r="D12" s="43" t="s">
        <v>6</v>
      </c>
      <c r="E12" s="44" t="s">
        <v>259</v>
      </c>
      <c r="F12" s="17">
        <v>80</v>
      </c>
      <c r="G12" s="18">
        <v>110</v>
      </c>
      <c r="H12" s="17">
        <v>74</v>
      </c>
      <c r="I12" s="17"/>
      <c r="J12" s="17"/>
      <c r="K12" s="17">
        <f t="shared" si="3"/>
        <v>264</v>
      </c>
      <c r="L12" s="30" t="s">
        <v>279</v>
      </c>
    </row>
    <row r="13" spans="1:12" s="4" customFormat="1" ht="17.25" customHeight="1" x14ac:dyDescent="0.25">
      <c r="A13" s="17">
        <v>11</v>
      </c>
      <c r="B13" s="43" t="s">
        <v>176</v>
      </c>
      <c r="C13" s="44"/>
      <c r="D13" s="43" t="s">
        <v>21</v>
      </c>
      <c r="E13" s="44" t="s">
        <v>259</v>
      </c>
      <c r="F13" s="74">
        <v>63</v>
      </c>
      <c r="G13" s="17">
        <v>103</v>
      </c>
      <c r="H13" s="17">
        <v>86</v>
      </c>
      <c r="I13" s="17">
        <v>74</v>
      </c>
      <c r="J13" s="17">
        <v>63</v>
      </c>
      <c r="K13" s="17">
        <f t="shared" si="3"/>
        <v>263</v>
      </c>
      <c r="L13" s="30" t="s">
        <v>279</v>
      </c>
    </row>
    <row r="14" spans="1:12" s="4" customFormat="1" ht="17.25" customHeight="1" x14ac:dyDescent="0.25">
      <c r="A14" s="17">
        <v>12</v>
      </c>
      <c r="B14" s="43" t="s">
        <v>193</v>
      </c>
      <c r="C14" s="44"/>
      <c r="D14" s="43" t="s">
        <v>194</v>
      </c>
      <c r="E14" s="44" t="s">
        <v>259</v>
      </c>
      <c r="F14" s="74">
        <v>58</v>
      </c>
      <c r="G14" s="17">
        <v>78</v>
      </c>
      <c r="H14" s="17">
        <v>73</v>
      </c>
      <c r="I14" s="17">
        <v>96</v>
      </c>
      <c r="J14" s="17">
        <v>58</v>
      </c>
      <c r="K14" s="17">
        <f t="shared" si="3"/>
        <v>247</v>
      </c>
      <c r="L14" s="30" t="s">
        <v>279</v>
      </c>
    </row>
    <row r="15" spans="1:12" s="4" customFormat="1" ht="17.25" customHeight="1" x14ac:dyDescent="0.25">
      <c r="A15" s="17">
        <v>13</v>
      </c>
      <c r="B15" s="43" t="s">
        <v>580</v>
      </c>
      <c r="C15" s="44"/>
      <c r="D15" s="43" t="s">
        <v>13</v>
      </c>
      <c r="E15" s="76" t="s">
        <v>314</v>
      </c>
      <c r="F15" s="17">
        <v>72</v>
      </c>
      <c r="G15" s="17">
        <v>84</v>
      </c>
      <c r="H15" s="74">
        <v>69</v>
      </c>
      <c r="I15" s="17">
        <v>86</v>
      </c>
      <c r="J15" s="17">
        <v>69</v>
      </c>
      <c r="K15" s="17">
        <f t="shared" si="3"/>
        <v>242</v>
      </c>
      <c r="L15" s="30" t="s">
        <v>279</v>
      </c>
    </row>
    <row r="16" spans="1:12" s="4" customFormat="1" ht="17.25" customHeight="1" x14ac:dyDescent="0.25">
      <c r="A16" s="17">
        <v>14</v>
      </c>
      <c r="B16" s="43" t="s">
        <v>177</v>
      </c>
      <c r="C16" s="44"/>
      <c r="D16" s="43" t="s">
        <v>15</v>
      </c>
      <c r="E16" s="44" t="s">
        <v>259</v>
      </c>
      <c r="F16" s="17">
        <v>82</v>
      </c>
      <c r="G16" s="18">
        <v>74</v>
      </c>
      <c r="H16" s="17"/>
      <c r="I16" s="17">
        <v>84</v>
      </c>
      <c r="J16" s="17"/>
      <c r="K16" s="17">
        <f t="shared" si="3"/>
        <v>240</v>
      </c>
      <c r="L16" s="30" t="s">
        <v>279</v>
      </c>
    </row>
    <row r="17" spans="1:12" s="4" customFormat="1" ht="17.25" customHeight="1" x14ac:dyDescent="0.25">
      <c r="A17" s="17">
        <v>15</v>
      </c>
      <c r="B17" s="43" t="s">
        <v>183</v>
      </c>
      <c r="C17" s="44"/>
      <c r="D17" s="43" t="s">
        <v>15</v>
      </c>
      <c r="E17" s="44" t="s">
        <v>259</v>
      </c>
      <c r="F17" s="17">
        <v>84</v>
      </c>
      <c r="G17" s="17">
        <v>81</v>
      </c>
      <c r="H17" s="17">
        <v>72</v>
      </c>
      <c r="I17" s="74">
        <v>48</v>
      </c>
      <c r="J17" s="17">
        <v>48</v>
      </c>
      <c r="K17" s="17">
        <f t="shared" si="3"/>
        <v>237</v>
      </c>
      <c r="L17" s="30" t="s">
        <v>279</v>
      </c>
    </row>
    <row r="18" spans="1:12" s="4" customFormat="1" ht="17.25" customHeight="1" x14ac:dyDescent="0.25">
      <c r="A18" s="17">
        <v>16</v>
      </c>
      <c r="B18" s="43" t="s">
        <v>147</v>
      </c>
      <c r="C18" s="44"/>
      <c r="D18" s="43" t="s">
        <v>17</v>
      </c>
      <c r="E18" s="44" t="s">
        <v>259</v>
      </c>
      <c r="F18" s="17">
        <v>73</v>
      </c>
      <c r="G18" s="17">
        <v>78</v>
      </c>
      <c r="H18" s="74">
        <v>50</v>
      </c>
      <c r="I18" s="17">
        <v>84</v>
      </c>
      <c r="J18" s="17">
        <v>50</v>
      </c>
      <c r="K18" s="17">
        <f t="shared" ref="K18:K80" si="4">SUM(F18:I18)-J18</f>
        <v>235</v>
      </c>
      <c r="L18" s="30" t="s">
        <v>279</v>
      </c>
    </row>
    <row r="19" spans="1:12" ht="17.25" customHeight="1" x14ac:dyDescent="0.25">
      <c r="A19" s="19">
        <v>17</v>
      </c>
      <c r="B19" s="9" t="s">
        <v>173</v>
      </c>
      <c r="C19" s="11"/>
      <c r="D19" s="9" t="s">
        <v>15</v>
      </c>
      <c r="E19" s="46" t="s">
        <v>259</v>
      </c>
      <c r="F19" s="19">
        <v>74</v>
      </c>
      <c r="G19" s="19">
        <v>79</v>
      </c>
      <c r="H19" s="19">
        <v>71</v>
      </c>
      <c r="I19" s="70">
        <v>64</v>
      </c>
      <c r="J19" s="19">
        <v>64</v>
      </c>
      <c r="K19" s="19">
        <f t="shared" si="4"/>
        <v>224</v>
      </c>
      <c r="L19" s="72" t="s">
        <v>562</v>
      </c>
    </row>
    <row r="20" spans="1:12" ht="17.25" customHeight="1" x14ac:dyDescent="0.25">
      <c r="A20" s="19">
        <v>18</v>
      </c>
      <c r="B20" s="9" t="s">
        <v>145</v>
      </c>
      <c r="C20" s="11"/>
      <c r="D20" s="9" t="s">
        <v>12</v>
      </c>
      <c r="E20" s="46" t="s">
        <v>259</v>
      </c>
      <c r="F20" s="19">
        <v>69</v>
      </c>
      <c r="G20" s="20">
        <v>78</v>
      </c>
      <c r="H20" s="19">
        <v>71</v>
      </c>
      <c r="I20" s="19"/>
      <c r="J20" s="19"/>
      <c r="K20" s="19">
        <f t="shared" si="4"/>
        <v>218</v>
      </c>
      <c r="L20" s="72" t="s">
        <v>563</v>
      </c>
    </row>
    <row r="21" spans="1:12" ht="17.25" customHeight="1" x14ac:dyDescent="0.25">
      <c r="A21" s="19">
        <v>19</v>
      </c>
      <c r="B21" s="9" t="s">
        <v>160</v>
      </c>
      <c r="C21" s="11"/>
      <c r="D21" s="9" t="s">
        <v>31</v>
      </c>
      <c r="E21" s="46" t="s">
        <v>259</v>
      </c>
      <c r="F21" s="19">
        <v>70</v>
      </c>
      <c r="G21" s="70">
        <v>63.5</v>
      </c>
      <c r="H21" s="19">
        <v>75</v>
      </c>
      <c r="I21" s="19">
        <v>72</v>
      </c>
      <c r="J21" s="19">
        <v>63.5</v>
      </c>
      <c r="K21" s="19">
        <f t="shared" si="4"/>
        <v>217</v>
      </c>
      <c r="L21" s="32"/>
    </row>
    <row r="22" spans="1:12" ht="17.25" customHeight="1" x14ac:dyDescent="0.25">
      <c r="A22" s="19">
        <v>20</v>
      </c>
      <c r="B22" s="9" t="s">
        <v>178</v>
      </c>
      <c r="C22" s="76" t="s">
        <v>3</v>
      </c>
      <c r="D22" s="9" t="s">
        <v>12</v>
      </c>
      <c r="E22" s="46" t="s">
        <v>259</v>
      </c>
      <c r="F22" s="19">
        <v>61</v>
      </c>
      <c r="G22" s="19">
        <v>80</v>
      </c>
      <c r="H22" s="70">
        <v>61</v>
      </c>
      <c r="I22" s="19">
        <v>71</v>
      </c>
      <c r="J22" s="19">
        <v>61</v>
      </c>
      <c r="K22" s="19">
        <f t="shared" si="4"/>
        <v>212</v>
      </c>
      <c r="L22" s="16"/>
    </row>
    <row r="23" spans="1:12" ht="17.25" customHeight="1" x14ac:dyDescent="0.25">
      <c r="A23" s="19">
        <v>21</v>
      </c>
      <c r="B23" s="9" t="s">
        <v>172</v>
      </c>
      <c r="C23" s="11"/>
      <c r="D23" s="9" t="s">
        <v>16</v>
      </c>
      <c r="E23" s="46" t="s">
        <v>259</v>
      </c>
      <c r="F23" s="70">
        <v>58</v>
      </c>
      <c r="G23" s="19">
        <v>66.5</v>
      </c>
      <c r="H23" s="19">
        <v>63</v>
      </c>
      <c r="I23" s="19">
        <v>80</v>
      </c>
      <c r="J23" s="19">
        <v>58</v>
      </c>
      <c r="K23" s="19">
        <f t="shared" si="4"/>
        <v>209.5</v>
      </c>
      <c r="L23" s="15"/>
    </row>
    <row r="24" spans="1:12" ht="17.25" customHeight="1" x14ac:dyDescent="0.25">
      <c r="A24" s="19">
        <v>22</v>
      </c>
      <c r="B24" s="9" t="s">
        <v>175</v>
      </c>
      <c r="C24" s="11"/>
      <c r="D24" s="9" t="s">
        <v>32</v>
      </c>
      <c r="E24" s="46" t="s">
        <v>259</v>
      </c>
      <c r="F24" s="70">
        <v>38</v>
      </c>
      <c r="G24" s="19">
        <v>54</v>
      </c>
      <c r="H24" s="19">
        <v>59</v>
      </c>
      <c r="I24" s="19">
        <v>88</v>
      </c>
      <c r="J24" s="19">
        <v>38</v>
      </c>
      <c r="K24" s="19">
        <f t="shared" si="4"/>
        <v>201</v>
      </c>
      <c r="L24" s="12"/>
    </row>
    <row r="25" spans="1:12" ht="17.25" customHeight="1" x14ac:dyDescent="0.25">
      <c r="A25" s="19">
        <v>23</v>
      </c>
      <c r="B25" s="45" t="s">
        <v>143</v>
      </c>
      <c r="C25" s="46"/>
      <c r="D25" s="45" t="s">
        <v>6</v>
      </c>
      <c r="E25" s="46" t="s">
        <v>259</v>
      </c>
      <c r="F25" s="19">
        <v>51</v>
      </c>
      <c r="G25" s="19">
        <v>75</v>
      </c>
      <c r="H25" s="19">
        <v>63</v>
      </c>
      <c r="I25" s="70">
        <v>49</v>
      </c>
      <c r="J25" s="19">
        <v>49</v>
      </c>
      <c r="K25" s="19">
        <f t="shared" si="4"/>
        <v>189</v>
      </c>
      <c r="L25" s="12"/>
    </row>
    <row r="26" spans="1:12" ht="17.25" customHeight="1" x14ac:dyDescent="0.25">
      <c r="A26" s="19">
        <v>24</v>
      </c>
      <c r="B26" s="9" t="s">
        <v>179</v>
      </c>
      <c r="C26" s="11"/>
      <c r="D26" s="9" t="s">
        <v>6</v>
      </c>
      <c r="E26" s="46" t="s">
        <v>259</v>
      </c>
      <c r="F26" s="70">
        <v>49</v>
      </c>
      <c r="G26" s="19">
        <v>56</v>
      </c>
      <c r="H26" s="19">
        <v>56</v>
      </c>
      <c r="I26" s="19">
        <v>62</v>
      </c>
      <c r="J26" s="19">
        <v>49</v>
      </c>
      <c r="K26" s="19">
        <f t="shared" si="4"/>
        <v>174</v>
      </c>
      <c r="L26" s="15"/>
    </row>
    <row r="27" spans="1:12" ht="17.25" customHeight="1" x14ac:dyDescent="0.25">
      <c r="A27" s="19">
        <v>25</v>
      </c>
      <c r="B27" s="9" t="s">
        <v>174</v>
      </c>
      <c r="C27" s="11"/>
      <c r="D27" s="9" t="s">
        <v>23</v>
      </c>
      <c r="E27" s="46" t="s">
        <v>259</v>
      </c>
      <c r="F27" s="19">
        <v>50</v>
      </c>
      <c r="G27" s="20"/>
      <c r="H27" s="19">
        <v>61</v>
      </c>
      <c r="I27" s="19">
        <v>62</v>
      </c>
      <c r="J27" s="19"/>
      <c r="K27" s="19">
        <f t="shared" si="4"/>
        <v>173</v>
      </c>
      <c r="L27" s="12"/>
    </row>
    <row r="28" spans="1:12" ht="17.25" customHeight="1" x14ac:dyDescent="0.25">
      <c r="A28" s="19">
        <v>26</v>
      </c>
      <c r="B28" s="9" t="s">
        <v>316</v>
      </c>
      <c r="C28" s="11"/>
      <c r="D28" s="9" t="s">
        <v>188</v>
      </c>
      <c r="E28" s="46" t="s">
        <v>259</v>
      </c>
      <c r="F28" s="19">
        <v>59</v>
      </c>
      <c r="G28" s="71">
        <v>48</v>
      </c>
      <c r="H28" s="19">
        <v>59</v>
      </c>
      <c r="I28" s="19">
        <v>51</v>
      </c>
      <c r="J28" s="19">
        <v>48</v>
      </c>
      <c r="K28" s="19">
        <f t="shared" si="4"/>
        <v>169</v>
      </c>
      <c r="L28" s="15"/>
    </row>
    <row r="29" spans="1:12" ht="17.25" customHeight="1" x14ac:dyDescent="0.25">
      <c r="A29" s="19">
        <v>27</v>
      </c>
      <c r="B29" s="9" t="s">
        <v>180</v>
      </c>
      <c r="C29" s="11"/>
      <c r="D29" s="9" t="s">
        <v>4</v>
      </c>
      <c r="E29" s="46" t="s">
        <v>259</v>
      </c>
      <c r="F29" s="19">
        <v>49</v>
      </c>
      <c r="G29" s="19">
        <v>54</v>
      </c>
      <c r="H29" s="70">
        <v>39</v>
      </c>
      <c r="I29" s="19">
        <v>59</v>
      </c>
      <c r="J29" s="19">
        <v>39</v>
      </c>
      <c r="K29" s="19">
        <f t="shared" si="4"/>
        <v>162</v>
      </c>
      <c r="L29" s="12"/>
    </row>
    <row r="30" spans="1:12" ht="17.25" customHeight="1" x14ac:dyDescent="0.25">
      <c r="A30" s="19">
        <v>28</v>
      </c>
      <c r="B30" s="9" t="s">
        <v>189</v>
      </c>
      <c r="C30" s="76" t="s">
        <v>3</v>
      </c>
      <c r="D30" s="9" t="s">
        <v>18</v>
      </c>
      <c r="E30" s="46" t="s">
        <v>259</v>
      </c>
      <c r="F30" s="70">
        <v>36</v>
      </c>
      <c r="G30" s="26">
        <v>51</v>
      </c>
      <c r="H30" s="12">
        <v>42</v>
      </c>
      <c r="I30" s="12">
        <v>52</v>
      </c>
      <c r="J30" s="12">
        <v>36</v>
      </c>
      <c r="K30" s="19">
        <f t="shared" si="4"/>
        <v>145</v>
      </c>
      <c r="L30" s="12"/>
    </row>
    <row r="31" spans="1:12" ht="17.25" customHeight="1" x14ac:dyDescent="0.25">
      <c r="A31" s="19">
        <v>29</v>
      </c>
      <c r="B31" s="9" t="s">
        <v>182</v>
      </c>
      <c r="C31" s="76" t="s">
        <v>3</v>
      </c>
      <c r="D31" s="9" t="s">
        <v>9</v>
      </c>
      <c r="E31" s="46" t="s">
        <v>259</v>
      </c>
      <c r="F31" s="70">
        <v>26</v>
      </c>
      <c r="G31" s="20">
        <v>49</v>
      </c>
      <c r="H31" s="19">
        <v>39</v>
      </c>
      <c r="I31" s="19">
        <v>53</v>
      </c>
      <c r="J31" s="19">
        <v>26</v>
      </c>
      <c r="K31" s="19">
        <f t="shared" si="4"/>
        <v>141</v>
      </c>
      <c r="L31" s="15"/>
    </row>
    <row r="32" spans="1:12" ht="17.25" customHeight="1" x14ac:dyDescent="0.25">
      <c r="A32" s="19">
        <v>30</v>
      </c>
      <c r="B32" s="9" t="s">
        <v>149</v>
      </c>
      <c r="C32" s="11"/>
      <c r="D32" s="9" t="s">
        <v>20</v>
      </c>
      <c r="E32" s="46" t="s">
        <v>259</v>
      </c>
      <c r="F32" s="19">
        <v>39</v>
      </c>
      <c r="G32" s="20">
        <v>55</v>
      </c>
      <c r="H32" s="19">
        <v>41</v>
      </c>
      <c r="I32" s="21"/>
      <c r="J32" s="19"/>
      <c r="K32" s="19">
        <f t="shared" si="4"/>
        <v>135</v>
      </c>
      <c r="L32" s="12"/>
    </row>
    <row r="33" spans="1:15" ht="17.25" customHeight="1" x14ac:dyDescent="0.25">
      <c r="A33" s="19">
        <v>31</v>
      </c>
      <c r="B33" s="9" t="s">
        <v>332</v>
      </c>
      <c r="C33" s="3"/>
      <c r="D33" s="9" t="s">
        <v>4</v>
      </c>
      <c r="E33" s="46" t="s">
        <v>259</v>
      </c>
      <c r="F33" s="19"/>
      <c r="G33" s="20">
        <v>47</v>
      </c>
      <c r="H33" s="19">
        <v>39</v>
      </c>
      <c r="I33" s="19">
        <v>44</v>
      </c>
      <c r="J33" s="19"/>
      <c r="K33" s="19">
        <f t="shared" si="4"/>
        <v>130</v>
      </c>
      <c r="L33" s="31"/>
      <c r="O33" s="14"/>
    </row>
    <row r="34" spans="1:15" ht="17.25" customHeight="1" x14ac:dyDescent="0.25">
      <c r="A34" s="19">
        <v>32</v>
      </c>
      <c r="B34" s="9" t="s">
        <v>315</v>
      </c>
      <c r="C34" s="11"/>
      <c r="D34" s="9" t="s">
        <v>200</v>
      </c>
      <c r="E34" s="46" t="s">
        <v>259</v>
      </c>
      <c r="F34" s="19">
        <v>60</v>
      </c>
      <c r="G34" s="26">
        <v>65.5</v>
      </c>
      <c r="H34" s="12"/>
      <c r="I34" s="12"/>
      <c r="J34" s="12"/>
      <c r="K34" s="19">
        <f t="shared" si="4"/>
        <v>125.5</v>
      </c>
      <c r="L34" s="12"/>
    </row>
    <row r="35" spans="1:15" ht="17.25" customHeight="1" x14ac:dyDescent="0.25">
      <c r="A35" s="19">
        <v>33</v>
      </c>
      <c r="B35" s="9" t="s">
        <v>153</v>
      </c>
      <c r="C35" s="11"/>
      <c r="D35" s="9" t="s">
        <v>6</v>
      </c>
      <c r="E35" s="46" t="s">
        <v>259</v>
      </c>
      <c r="F35" s="19">
        <v>34</v>
      </c>
      <c r="G35" s="12">
        <v>36.5</v>
      </c>
      <c r="H35" s="12">
        <v>48</v>
      </c>
      <c r="I35" s="72">
        <v>28</v>
      </c>
      <c r="J35" s="12">
        <v>28</v>
      </c>
      <c r="K35" s="19">
        <f t="shared" si="4"/>
        <v>118.5</v>
      </c>
      <c r="L35" s="12"/>
    </row>
    <row r="36" spans="1:15" ht="17.25" customHeight="1" x14ac:dyDescent="0.25">
      <c r="A36" s="19">
        <v>34</v>
      </c>
      <c r="B36" s="9" t="s">
        <v>155</v>
      </c>
      <c r="C36" s="11"/>
      <c r="D36" s="9" t="s">
        <v>28</v>
      </c>
      <c r="E36" s="46" t="s">
        <v>259</v>
      </c>
      <c r="F36" s="19">
        <v>46</v>
      </c>
      <c r="G36" s="20"/>
      <c r="H36" s="19">
        <v>34</v>
      </c>
      <c r="I36" s="19">
        <v>38</v>
      </c>
      <c r="J36" s="19"/>
      <c r="K36" s="19">
        <f t="shared" si="4"/>
        <v>118</v>
      </c>
      <c r="L36" s="15"/>
    </row>
    <row r="37" spans="1:15" ht="17.25" customHeight="1" x14ac:dyDescent="0.25">
      <c r="A37" s="19">
        <v>35</v>
      </c>
      <c r="B37" s="9" t="s">
        <v>318</v>
      </c>
      <c r="C37" s="11"/>
      <c r="D37" s="9" t="s">
        <v>186</v>
      </c>
      <c r="E37" s="46" t="s">
        <v>259</v>
      </c>
      <c r="F37" s="19">
        <v>32</v>
      </c>
      <c r="G37" s="26">
        <v>35.5</v>
      </c>
      <c r="H37" s="72">
        <v>32</v>
      </c>
      <c r="I37" s="12">
        <v>47</v>
      </c>
      <c r="J37" s="12">
        <v>32</v>
      </c>
      <c r="K37" s="19">
        <f t="shared" si="4"/>
        <v>114.5</v>
      </c>
      <c r="L37" s="12"/>
    </row>
    <row r="38" spans="1:15" ht="17.25" customHeight="1" x14ac:dyDescent="0.25">
      <c r="A38" s="19">
        <v>36</v>
      </c>
      <c r="B38" s="9" t="s">
        <v>328</v>
      </c>
      <c r="C38" s="3"/>
      <c r="D38" s="9" t="s">
        <v>329</v>
      </c>
      <c r="E38" s="46" t="s">
        <v>259</v>
      </c>
      <c r="F38" s="19"/>
      <c r="G38" s="19">
        <v>64.5</v>
      </c>
      <c r="H38" s="19">
        <v>49</v>
      </c>
      <c r="I38" s="19"/>
      <c r="J38" s="19"/>
      <c r="K38" s="19">
        <f t="shared" si="4"/>
        <v>113.5</v>
      </c>
      <c r="L38" s="16"/>
    </row>
    <row r="39" spans="1:15" ht="17.25" customHeight="1" x14ac:dyDescent="0.25">
      <c r="A39" s="19">
        <v>37</v>
      </c>
      <c r="B39" s="9" t="s">
        <v>151</v>
      </c>
      <c r="C39" s="11"/>
      <c r="D39" s="9" t="s">
        <v>27</v>
      </c>
      <c r="E39" s="46" t="s">
        <v>259</v>
      </c>
      <c r="F39" s="19">
        <v>45</v>
      </c>
      <c r="G39" s="20">
        <v>47</v>
      </c>
      <c r="H39" s="19">
        <v>21</v>
      </c>
      <c r="I39" s="19"/>
      <c r="J39" s="19"/>
      <c r="K39" s="19">
        <f t="shared" si="4"/>
        <v>113</v>
      </c>
      <c r="L39" s="16"/>
    </row>
    <row r="40" spans="1:15" ht="17.25" customHeight="1" x14ac:dyDescent="0.25">
      <c r="A40" s="19">
        <v>38</v>
      </c>
      <c r="B40" s="9" t="s">
        <v>136</v>
      </c>
      <c r="C40" s="46"/>
      <c r="D40" s="9" t="s">
        <v>10</v>
      </c>
      <c r="E40" s="46" t="s">
        <v>259</v>
      </c>
      <c r="F40" s="19"/>
      <c r="G40" s="6"/>
      <c r="H40" s="19">
        <v>110</v>
      </c>
      <c r="I40" s="19"/>
      <c r="J40" s="19"/>
      <c r="K40" s="19">
        <f t="shared" si="4"/>
        <v>110</v>
      </c>
      <c r="L40" s="16" t="s">
        <v>327</v>
      </c>
    </row>
    <row r="41" spans="1:15" ht="17.25" customHeight="1" x14ac:dyDescent="0.25">
      <c r="A41" s="19">
        <v>39</v>
      </c>
      <c r="B41" s="9" t="s">
        <v>333</v>
      </c>
      <c r="C41" s="3"/>
      <c r="D41" s="9" t="s">
        <v>329</v>
      </c>
      <c r="E41" s="46" t="s">
        <v>259</v>
      </c>
      <c r="F41" s="19"/>
      <c r="G41" s="26">
        <v>38.5</v>
      </c>
      <c r="H41" s="12"/>
      <c r="I41" s="12">
        <v>70</v>
      </c>
      <c r="J41" s="12"/>
      <c r="K41" s="19">
        <f>SUM(F41:I41)-J41</f>
        <v>108.5</v>
      </c>
      <c r="L41" s="12"/>
    </row>
    <row r="42" spans="1:15" ht="17.25" customHeight="1" x14ac:dyDescent="0.25">
      <c r="A42" s="19">
        <v>40</v>
      </c>
      <c r="B42" s="9" t="s">
        <v>319</v>
      </c>
      <c r="C42" s="46"/>
      <c r="D42" s="9" t="s">
        <v>320</v>
      </c>
      <c r="E42" s="46" t="s">
        <v>259</v>
      </c>
      <c r="F42" s="19">
        <v>26</v>
      </c>
      <c r="G42" s="12">
        <v>27</v>
      </c>
      <c r="H42" s="27"/>
      <c r="I42" s="27">
        <v>47</v>
      </c>
      <c r="J42" s="27"/>
      <c r="K42" s="19">
        <f>SUM(F42:I42)-J42</f>
        <v>100</v>
      </c>
      <c r="L42" s="12"/>
    </row>
    <row r="43" spans="1:15" ht="17.25" customHeight="1" x14ac:dyDescent="0.25">
      <c r="A43" s="19">
        <v>41</v>
      </c>
      <c r="B43" s="9" t="s">
        <v>184</v>
      </c>
      <c r="C43" s="76" t="s">
        <v>3</v>
      </c>
      <c r="D43" s="9" t="s">
        <v>29</v>
      </c>
      <c r="E43" s="46" t="s">
        <v>259</v>
      </c>
      <c r="F43" s="19">
        <v>31</v>
      </c>
      <c r="G43" s="73">
        <v>27</v>
      </c>
      <c r="H43" s="12">
        <v>34</v>
      </c>
      <c r="I43" s="12">
        <v>35</v>
      </c>
      <c r="J43" s="12">
        <v>27</v>
      </c>
      <c r="K43" s="19">
        <f>SUM(F43:I43)-J43</f>
        <v>100</v>
      </c>
      <c r="L43" s="12"/>
    </row>
    <row r="44" spans="1:15" ht="17.25" customHeight="1" x14ac:dyDescent="0.25">
      <c r="A44" s="19">
        <v>42</v>
      </c>
      <c r="B44" s="9" t="s">
        <v>190</v>
      </c>
      <c r="C44" s="11"/>
      <c r="D44" s="9" t="s">
        <v>29</v>
      </c>
      <c r="E44" s="46" t="s">
        <v>259</v>
      </c>
      <c r="F44" s="19">
        <v>21</v>
      </c>
      <c r="G44" s="70">
        <v>20.5</v>
      </c>
      <c r="H44" s="19">
        <v>41</v>
      </c>
      <c r="I44" s="19">
        <v>36</v>
      </c>
      <c r="J44" s="19">
        <v>20.5</v>
      </c>
      <c r="K44" s="19">
        <f t="shared" si="4"/>
        <v>98</v>
      </c>
      <c r="L44" s="16"/>
    </row>
    <row r="45" spans="1:15" ht="17.25" customHeight="1" x14ac:dyDescent="0.25">
      <c r="A45" s="19">
        <v>43</v>
      </c>
      <c r="B45" s="9" t="s">
        <v>40</v>
      </c>
      <c r="C45" s="3"/>
      <c r="D45" s="9" t="s">
        <v>326</v>
      </c>
      <c r="E45" s="46" t="s">
        <v>259</v>
      </c>
      <c r="F45" s="19"/>
      <c r="G45" s="12">
        <v>94.5</v>
      </c>
      <c r="H45" s="13"/>
      <c r="I45" s="12"/>
      <c r="J45" s="12"/>
      <c r="K45" s="19">
        <f t="shared" si="4"/>
        <v>94.5</v>
      </c>
      <c r="L45" s="16" t="s">
        <v>327</v>
      </c>
    </row>
    <row r="46" spans="1:15" ht="17.25" customHeight="1" x14ac:dyDescent="0.25">
      <c r="A46" s="19">
        <v>44</v>
      </c>
      <c r="B46" s="9" t="s">
        <v>181</v>
      </c>
      <c r="C46" s="46"/>
      <c r="D46" s="9" t="s">
        <v>25</v>
      </c>
      <c r="E46" s="46" t="s">
        <v>259</v>
      </c>
      <c r="F46" s="19">
        <v>37</v>
      </c>
      <c r="G46" s="20">
        <v>51</v>
      </c>
      <c r="H46" s="19"/>
      <c r="I46" s="19"/>
      <c r="J46" s="19"/>
      <c r="K46" s="19">
        <f t="shared" si="4"/>
        <v>88</v>
      </c>
      <c r="L46" s="15"/>
    </row>
    <row r="47" spans="1:15" ht="17.25" customHeight="1" x14ac:dyDescent="0.25">
      <c r="A47" s="19">
        <v>45</v>
      </c>
      <c r="B47" s="9" t="s">
        <v>334</v>
      </c>
      <c r="C47" s="3"/>
      <c r="D47" s="45" t="s">
        <v>335</v>
      </c>
      <c r="E47" s="46" t="s">
        <v>259</v>
      </c>
      <c r="F47" s="20"/>
      <c r="G47" s="12">
        <v>37.5</v>
      </c>
      <c r="H47" s="12">
        <v>26</v>
      </c>
      <c r="I47" s="12">
        <v>21</v>
      </c>
      <c r="J47" s="12"/>
      <c r="K47" s="19">
        <f t="shared" si="4"/>
        <v>84.5</v>
      </c>
      <c r="L47" s="12"/>
    </row>
    <row r="48" spans="1:15" ht="17.25" customHeight="1" x14ac:dyDescent="0.25">
      <c r="A48" s="19">
        <v>46</v>
      </c>
      <c r="B48" s="9" t="s">
        <v>330</v>
      </c>
      <c r="C48" s="3"/>
      <c r="D48" s="9" t="s">
        <v>331</v>
      </c>
      <c r="E48" s="46" t="s">
        <v>259</v>
      </c>
      <c r="F48" s="19"/>
      <c r="G48" s="26">
        <v>52</v>
      </c>
      <c r="H48" s="12"/>
      <c r="I48" s="12">
        <v>29</v>
      </c>
      <c r="J48" s="12"/>
      <c r="K48" s="19">
        <f t="shared" si="4"/>
        <v>81</v>
      </c>
      <c r="L48" s="12"/>
    </row>
    <row r="49" spans="1:12" ht="17.25" customHeight="1" x14ac:dyDescent="0.25">
      <c r="A49" s="19">
        <v>47</v>
      </c>
      <c r="B49" s="9" t="s">
        <v>241</v>
      </c>
      <c r="C49" s="11"/>
      <c r="D49" s="45" t="s">
        <v>306</v>
      </c>
      <c r="E49" s="46" t="s">
        <v>259</v>
      </c>
      <c r="F49" s="19">
        <v>21</v>
      </c>
      <c r="G49" s="20">
        <v>35.5</v>
      </c>
      <c r="H49" s="19">
        <v>16</v>
      </c>
      <c r="I49" s="19"/>
      <c r="J49" s="19"/>
      <c r="K49" s="19">
        <f t="shared" si="4"/>
        <v>72.5</v>
      </c>
      <c r="L49" s="16"/>
    </row>
    <row r="50" spans="1:12" ht="17.25" customHeight="1" x14ac:dyDescent="0.25">
      <c r="A50" s="19">
        <v>48</v>
      </c>
      <c r="B50" s="9" t="s">
        <v>157</v>
      </c>
      <c r="C50" s="46"/>
      <c r="D50" s="45" t="s">
        <v>6</v>
      </c>
      <c r="E50" s="46" t="s">
        <v>259</v>
      </c>
      <c r="F50" s="19">
        <v>35</v>
      </c>
      <c r="G50" s="20"/>
      <c r="H50" s="19"/>
      <c r="I50" s="19">
        <v>37</v>
      </c>
      <c r="J50" s="19"/>
      <c r="K50" s="19">
        <f t="shared" si="4"/>
        <v>72</v>
      </c>
      <c r="L50" s="16"/>
    </row>
    <row r="51" spans="1:12" ht="17.25" customHeight="1" x14ac:dyDescent="0.25">
      <c r="A51" s="19">
        <v>49</v>
      </c>
      <c r="B51" s="36" t="s">
        <v>258</v>
      </c>
      <c r="C51" s="46"/>
      <c r="D51" s="45" t="s">
        <v>240</v>
      </c>
      <c r="E51" s="46" t="s">
        <v>259</v>
      </c>
      <c r="F51" s="19"/>
      <c r="G51" s="26"/>
      <c r="H51" s="12"/>
      <c r="I51" s="12">
        <v>63</v>
      </c>
      <c r="J51" s="12"/>
      <c r="K51" s="19">
        <f t="shared" si="4"/>
        <v>63</v>
      </c>
      <c r="L51" s="12" t="s">
        <v>392</v>
      </c>
    </row>
    <row r="52" spans="1:12" ht="17.25" customHeight="1" x14ac:dyDescent="0.25">
      <c r="A52" s="19">
        <v>50</v>
      </c>
      <c r="B52" s="37" t="s">
        <v>421</v>
      </c>
      <c r="C52" s="46"/>
      <c r="D52" s="45" t="s">
        <v>422</v>
      </c>
      <c r="E52" s="46" t="s">
        <v>259</v>
      </c>
      <c r="F52" s="19"/>
      <c r="G52" s="12"/>
      <c r="H52" s="12">
        <v>35</v>
      </c>
      <c r="I52" s="12">
        <v>27</v>
      </c>
      <c r="J52" s="12"/>
      <c r="K52" s="19">
        <f t="shared" si="4"/>
        <v>62</v>
      </c>
      <c r="L52" s="28"/>
    </row>
    <row r="53" spans="1:12" ht="17.25" customHeight="1" x14ac:dyDescent="0.25">
      <c r="A53" s="19">
        <v>51</v>
      </c>
      <c r="B53" s="38" t="s">
        <v>499</v>
      </c>
      <c r="C53" s="46"/>
      <c r="D53" s="39" t="s">
        <v>500</v>
      </c>
      <c r="E53" s="46" t="s">
        <v>259</v>
      </c>
      <c r="F53" s="19"/>
      <c r="G53" s="26"/>
      <c r="H53" s="12"/>
      <c r="I53" s="12">
        <v>60</v>
      </c>
      <c r="J53" s="12"/>
      <c r="K53" s="19">
        <f t="shared" si="4"/>
        <v>60</v>
      </c>
      <c r="L53" s="12"/>
    </row>
    <row r="54" spans="1:12" ht="17.25" customHeight="1" x14ac:dyDescent="0.25">
      <c r="A54" s="19">
        <v>52</v>
      </c>
      <c r="B54" s="40" t="s">
        <v>244</v>
      </c>
      <c r="C54" s="46"/>
      <c r="D54" s="47" t="s">
        <v>6</v>
      </c>
      <c r="E54" s="50" t="s">
        <v>259</v>
      </c>
      <c r="F54" s="19">
        <v>33</v>
      </c>
      <c r="G54" s="19"/>
      <c r="H54" s="19">
        <v>21</v>
      </c>
      <c r="I54" s="19"/>
      <c r="J54" s="19"/>
      <c r="K54" s="19">
        <f t="shared" si="4"/>
        <v>54</v>
      </c>
      <c r="L54" s="15"/>
    </row>
    <row r="55" spans="1:12" ht="17.25" customHeight="1" x14ac:dyDescent="0.25">
      <c r="A55" s="19">
        <v>53</v>
      </c>
      <c r="B55" s="41" t="s">
        <v>191</v>
      </c>
      <c r="C55" s="76" t="s">
        <v>3</v>
      </c>
      <c r="D55" s="47" t="s">
        <v>192</v>
      </c>
      <c r="E55" s="50" t="s">
        <v>259</v>
      </c>
      <c r="F55" s="19">
        <v>21</v>
      </c>
      <c r="G55" s="19">
        <v>14</v>
      </c>
      <c r="H55" s="19"/>
      <c r="I55" s="19">
        <v>16</v>
      </c>
      <c r="J55" s="19"/>
      <c r="K55" s="19">
        <f t="shared" si="4"/>
        <v>51</v>
      </c>
      <c r="L55" s="16"/>
    </row>
    <row r="56" spans="1:12" ht="17.25" customHeight="1" x14ac:dyDescent="0.25">
      <c r="A56" s="19">
        <v>54</v>
      </c>
      <c r="B56" s="41" t="s">
        <v>501</v>
      </c>
      <c r="C56" s="46"/>
      <c r="D56" s="47" t="s">
        <v>4</v>
      </c>
      <c r="E56" s="50" t="s">
        <v>259</v>
      </c>
      <c r="F56" s="19"/>
      <c r="G56" s="26"/>
      <c r="H56" s="12"/>
      <c r="I56" s="12">
        <v>50</v>
      </c>
      <c r="J56" s="12"/>
      <c r="K56" s="19">
        <f t="shared" si="4"/>
        <v>50</v>
      </c>
      <c r="L56" s="12"/>
    </row>
    <row r="57" spans="1:12" ht="17.25" customHeight="1" x14ac:dyDescent="0.25">
      <c r="A57" s="19">
        <v>55</v>
      </c>
      <c r="B57" s="42" t="s">
        <v>158</v>
      </c>
      <c r="C57" s="46"/>
      <c r="D57" s="47" t="s">
        <v>6</v>
      </c>
      <c r="E57" s="50" t="s">
        <v>259</v>
      </c>
      <c r="F57" s="19">
        <v>21</v>
      </c>
      <c r="G57" s="19">
        <v>27</v>
      </c>
      <c r="H57" s="19"/>
      <c r="I57" s="19"/>
      <c r="J57" s="19"/>
      <c r="K57" s="19">
        <f t="shared" si="4"/>
        <v>48</v>
      </c>
      <c r="L57" s="16"/>
    </row>
    <row r="58" spans="1:12" ht="17.25" customHeight="1" x14ac:dyDescent="0.25">
      <c r="A58" s="19">
        <v>56</v>
      </c>
      <c r="B58" s="42" t="s">
        <v>317</v>
      </c>
      <c r="C58" s="46"/>
      <c r="D58" s="47" t="s">
        <v>19</v>
      </c>
      <c r="E58" s="50" t="s">
        <v>259</v>
      </c>
      <c r="F58" s="19">
        <v>47</v>
      </c>
      <c r="G58" s="26"/>
      <c r="H58" s="12"/>
      <c r="I58" s="12"/>
      <c r="J58" s="12"/>
      <c r="K58" s="19">
        <f t="shared" si="4"/>
        <v>47</v>
      </c>
      <c r="L58" s="12"/>
    </row>
    <row r="59" spans="1:12" ht="17.25" customHeight="1" x14ac:dyDescent="0.25">
      <c r="A59" s="19">
        <v>57</v>
      </c>
      <c r="B59" s="45" t="s">
        <v>502</v>
      </c>
      <c r="C59" s="75"/>
      <c r="D59" s="45" t="s">
        <v>8</v>
      </c>
      <c r="E59" s="46" t="s">
        <v>259</v>
      </c>
      <c r="F59" s="19"/>
      <c r="G59" s="26"/>
      <c r="H59" s="12"/>
      <c r="I59" s="12">
        <v>45</v>
      </c>
      <c r="J59" s="12"/>
      <c r="K59" s="19">
        <f t="shared" si="4"/>
        <v>45</v>
      </c>
      <c r="L59" s="12"/>
    </row>
    <row r="60" spans="1:12" ht="17.25" customHeight="1" x14ac:dyDescent="0.25">
      <c r="A60" s="19">
        <v>58</v>
      </c>
      <c r="B60" s="45" t="s">
        <v>420</v>
      </c>
      <c r="C60" s="46"/>
      <c r="D60" s="45" t="s">
        <v>6</v>
      </c>
      <c r="E60" s="46" t="s">
        <v>259</v>
      </c>
      <c r="F60" s="19"/>
      <c r="G60" s="20"/>
      <c r="H60" s="19">
        <v>36</v>
      </c>
      <c r="I60" s="19"/>
      <c r="J60" s="19"/>
      <c r="K60" s="19">
        <f t="shared" si="4"/>
        <v>36</v>
      </c>
      <c r="L60" s="28"/>
    </row>
    <row r="61" spans="1:12" ht="17.25" customHeight="1" x14ac:dyDescent="0.25">
      <c r="A61" s="19">
        <v>59</v>
      </c>
      <c r="B61" s="45" t="s">
        <v>423</v>
      </c>
      <c r="C61" s="46"/>
      <c r="D61" s="45" t="s">
        <v>6</v>
      </c>
      <c r="E61" s="46" t="s">
        <v>259</v>
      </c>
      <c r="F61" s="19"/>
      <c r="G61" s="26"/>
      <c r="H61" s="12">
        <v>26</v>
      </c>
      <c r="I61" s="12"/>
      <c r="J61" s="12"/>
      <c r="K61" s="19">
        <f t="shared" si="4"/>
        <v>26</v>
      </c>
      <c r="L61" s="12"/>
    </row>
    <row r="62" spans="1:12" ht="17.25" customHeight="1" x14ac:dyDescent="0.25">
      <c r="A62" s="19">
        <v>59</v>
      </c>
      <c r="B62" s="45" t="s">
        <v>424</v>
      </c>
      <c r="C62" s="46"/>
      <c r="D62" s="45" t="s">
        <v>425</v>
      </c>
      <c r="E62" s="46" t="s">
        <v>259</v>
      </c>
      <c r="F62" s="19"/>
      <c r="G62" s="12"/>
      <c r="H62" s="12">
        <v>26</v>
      </c>
      <c r="I62" s="12"/>
      <c r="J62" s="12"/>
      <c r="K62" s="19">
        <f t="shared" si="4"/>
        <v>26</v>
      </c>
      <c r="L62" s="12"/>
    </row>
    <row r="63" spans="1:12" ht="17.25" customHeight="1" x14ac:dyDescent="0.25">
      <c r="A63" s="19">
        <v>59</v>
      </c>
      <c r="B63" s="45" t="s">
        <v>426</v>
      </c>
      <c r="C63" s="46"/>
      <c r="D63" s="45" t="s">
        <v>425</v>
      </c>
      <c r="E63" s="46" t="s">
        <v>259</v>
      </c>
      <c r="F63" s="19"/>
      <c r="G63" s="19"/>
      <c r="H63" s="19">
        <v>26</v>
      </c>
      <c r="I63" s="19"/>
      <c r="J63" s="19"/>
      <c r="K63" s="19">
        <f t="shared" si="4"/>
        <v>26</v>
      </c>
      <c r="L63" s="16"/>
    </row>
    <row r="64" spans="1:12" ht="17.25" customHeight="1" x14ac:dyDescent="0.25">
      <c r="A64" s="19">
        <v>59</v>
      </c>
      <c r="B64" s="45" t="s">
        <v>503</v>
      </c>
      <c r="C64" s="46"/>
      <c r="D64" s="45" t="s">
        <v>200</v>
      </c>
      <c r="E64" s="46" t="s">
        <v>259</v>
      </c>
      <c r="F64" s="19"/>
      <c r="G64" s="26"/>
      <c r="H64" s="12"/>
      <c r="I64" s="12">
        <v>26</v>
      </c>
      <c r="J64" s="12"/>
      <c r="K64" s="19">
        <f t="shared" si="4"/>
        <v>26</v>
      </c>
      <c r="L64" s="12"/>
    </row>
    <row r="65" spans="1:12" ht="17.25" customHeight="1" x14ac:dyDescent="0.25">
      <c r="A65" s="19">
        <v>59</v>
      </c>
      <c r="B65" s="45" t="s">
        <v>504</v>
      </c>
      <c r="C65" s="46"/>
      <c r="D65" s="45" t="s">
        <v>4</v>
      </c>
      <c r="E65" s="46" t="s">
        <v>259</v>
      </c>
      <c r="F65" s="19"/>
      <c r="G65" s="26"/>
      <c r="H65" s="12"/>
      <c r="I65" s="12">
        <v>26</v>
      </c>
      <c r="J65" s="12"/>
      <c r="K65" s="19">
        <f t="shared" si="4"/>
        <v>26</v>
      </c>
      <c r="L65" s="12"/>
    </row>
    <row r="66" spans="1:12" ht="17.25" customHeight="1" x14ac:dyDescent="0.25">
      <c r="A66" s="19">
        <v>59</v>
      </c>
      <c r="B66" s="45" t="s">
        <v>505</v>
      </c>
      <c r="C66" s="46"/>
      <c r="D66" s="45" t="s">
        <v>4</v>
      </c>
      <c r="E66" s="46" t="s">
        <v>259</v>
      </c>
      <c r="F66" s="19"/>
      <c r="G66" s="26"/>
      <c r="H66" s="12"/>
      <c r="I66" s="12">
        <v>26</v>
      </c>
      <c r="J66" s="12"/>
      <c r="K66" s="19">
        <f t="shared" si="4"/>
        <v>26</v>
      </c>
      <c r="L66" s="12"/>
    </row>
    <row r="67" spans="1:12" ht="17.25" customHeight="1" x14ac:dyDescent="0.25">
      <c r="A67" s="19">
        <v>65</v>
      </c>
      <c r="B67" s="45" t="s">
        <v>162</v>
      </c>
      <c r="C67" s="46"/>
      <c r="D67" s="45" t="s">
        <v>6</v>
      </c>
      <c r="E67" s="46" t="s">
        <v>259</v>
      </c>
      <c r="F67" s="19">
        <v>21</v>
      </c>
      <c r="G67" s="19"/>
      <c r="H67" s="19"/>
      <c r="I67" s="19"/>
      <c r="J67" s="19"/>
      <c r="K67" s="19">
        <f t="shared" si="4"/>
        <v>21</v>
      </c>
      <c r="L67" s="15"/>
    </row>
    <row r="68" spans="1:12" ht="17.25" customHeight="1" x14ac:dyDescent="0.25">
      <c r="A68" s="19">
        <v>65</v>
      </c>
      <c r="B68" s="45" t="s">
        <v>168</v>
      </c>
      <c r="C68" s="76" t="s">
        <v>582</v>
      </c>
      <c r="D68" s="45" t="s">
        <v>6</v>
      </c>
      <c r="E68" s="46" t="s">
        <v>259</v>
      </c>
      <c r="F68" s="19">
        <v>21</v>
      </c>
      <c r="G68" s="20"/>
      <c r="H68" s="19"/>
      <c r="I68" s="19"/>
      <c r="J68" s="19"/>
      <c r="K68" s="19">
        <f t="shared" si="4"/>
        <v>21</v>
      </c>
      <c r="L68" s="16" t="s">
        <v>581</v>
      </c>
    </row>
    <row r="69" spans="1:12" ht="17.25" customHeight="1" x14ac:dyDescent="0.25">
      <c r="A69" s="19">
        <v>65</v>
      </c>
      <c r="B69" s="45" t="s">
        <v>427</v>
      </c>
      <c r="C69" s="3"/>
      <c r="D69" s="45" t="s">
        <v>6</v>
      </c>
      <c r="E69" s="46" t="s">
        <v>259</v>
      </c>
      <c r="F69" s="19"/>
      <c r="G69" s="12"/>
      <c r="H69" s="12">
        <v>21</v>
      </c>
      <c r="I69" s="12"/>
      <c r="J69" s="12"/>
      <c r="K69" s="19">
        <f t="shared" si="4"/>
        <v>21</v>
      </c>
      <c r="L69" s="28"/>
    </row>
    <row r="70" spans="1:12" ht="17.25" customHeight="1" x14ac:dyDescent="0.25">
      <c r="A70" s="19">
        <v>65</v>
      </c>
      <c r="B70" s="45" t="s">
        <v>428</v>
      </c>
      <c r="C70" s="3"/>
      <c r="D70" s="45" t="s">
        <v>425</v>
      </c>
      <c r="E70" s="46" t="s">
        <v>259</v>
      </c>
      <c r="F70" s="19"/>
      <c r="G70" s="20"/>
      <c r="H70" s="19">
        <v>21</v>
      </c>
      <c r="I70" s="19"/>
      <c r="J70" s="19"/>
      <c r="K70" s="19">
        <f t="shared" si="4"/>
        <v>21</v>
      </c>
      <c r="L70" s="12"/>
    </row>
    <row r="71" spans="1:12" ht="17.25" customHeight="1" x14ac:dyDescent="0.25">
      <c r="A71" s="19">
        <v>65</v>
      </c>
      <c r="B71" s="45" t="s">
        <v>429</v>
      </c>
      <c r="C71" s="3"/>
      <c r="D71" s="45" t="s">
        <v>6</v>
      </c>
      <c r="E71" s="46" t="s">
        <v>259</v>
      </c>
      <c r="F71" s="19"/>
      <c r="G71" s="26"/>
      <c r="H71" s="12">
        <v>21</v>
      </c>
      <c r="I71" s="12"/>
      <c r="J71" s="12"/>
      <c r="K71" s="19">
        <f t="shared" si="4"/>
        <v>21</v>
      </c>
      <c r="L71" s="12"/>
    </row>
    <row r="72" spans="1:12" ht="17.25" customHeight="1" x14ac:dyDescent="0.25">
      <c r="A72" s="19">
        <v>65</v>
      </c>
      <c r="B72" s="45" t="s">
        <v>506</v>
      </c>
      <c r="C72" s="76" t="s">
        <v>582</v>
      </c>
      <c r="D72" s="45" t="s">
        <v>4</v>
      </c>
      <c r="E72" s="46" t="s">
        <v>259</v>
      </c>
      <c r="F72" s="19"/>
      <c r="G72" s="26"/>
      <c r="H72" s="12"/>
      <c r="I72" s="12">
        <v>21</v>
      </c>
      <c r="J72" s="12"/>
      <c r="K72" s="19">
        <f t="shared" si="4"/>
        <v>21</v>
      </c>
      <c r="L72" s="16" t="s">
        <v>581</v>
      </c>
    </row>
    <row r="73" spans="1:12" ht="17.25" customHeight="1" x14ac:dyDescent="0.25">
      <c r="A73" s="19">
        <v>71</v>
      </c>
      <c r="B73" s="45" t="s">
        <v>336</v>
      </c>
      <c r="C73" s="3"/>
      <c r="D73" s="45" t="s">
        <v>18</v>
      </c>
      <c r="E73" s="46" t="s">
        <v>259</v>
      </c>
      <c r="F73" s="19"/>
      <c r="G73" s="19">
        <v>20.5</v>
      </c>
      <c r="H73" s="19"/>
      <c r="I73" s="19"/>
      <c r="J73" s="19"/>
      <c r="K73" s="19">
        <f t="shared" si="4"/>
        <v>20.5</v>
      </c>
      <c r="L73" s="12"/>
    </row>
    <row r="74" spans="1:12" ht="17.25" customHeight="1" x14ac:dyDescent="0.25">
      <c r="A74" s="19">
        <v>71</v>
      </c>
      <c r="B74" s="45" t="s">
        <v>337</v>
      </c>
      <c r="C74" s="3"/>
      <c r="D74" s="45" t="s">
        <v>338</v>
      </c>
      <c r="E74" s="46" t="s">
        <v>259</v>
      </c>
      <c r="F74" s="19"/>
      <c r="G74" s="20">
        <v>20.5</v>
      </c>
      <c r="H74" s="19"/>
      <c r="I74" s="19"/>
      <c r="J74" s="19"/>
      <c r="K74" s="19">
        <f t="shared" si="4"/>
        <v>20.5</v>
      </c>
      <c r="L74" s="15"/>
    </row>
    <row r="75" spans="1:12" ht="17.25" customHeight="1" x14ac:dyDescent="0.25">
      <c r="A75" s="19">
        <v>73</v>
      </c>
      <c r="B75" s="45" t="s">
        <v>321</v>
      </c>
      <c r="C75" s="46"/>
      <c r="D75" s="45" t="s">
        <v>186</v>
      </c>
      <c r="E75" s="46" t="s">
        <v>259</v>
      </c>
      <c r="F75" s="19">
        <v>16</v>
      </c>
      <c r="G75" s="26"/>
      <c r="H75" s="12"/>
      <c r="I75" s="12"/>
      <c r="J75" s="12"/>
      <c r="K75" s="19">
        <f t="shared" si="4"/>
        <v>16</v>
      </c>
      <c r="L75" s="31"/>
    </row>
    <row r="76" spans="1:12" ht="17.25" customHeight="1" x14ac:dyDescent="0.25">
      <c r="A76" s="19">
        <v>73</v>
      </c>
      <c r="B76" s="45" t="s">
        <v>507</v>
      </c>
      <c r="C76" s="46"/>
      <c r="D76" s="45" t="s">
        <v>200</v>
      </c>
      <c r="E76" s="46" t="s">
        <v>259</v>
      </c>
      <c r="F76" s="19"/>
      <c r="G76" s="26"/>
      <c r="H76" s="12"/>
      <c r="I76" s="12">
        <v>16</v>
      </c>
      <c r="J76" s="12"/>
      <c r="K76" s="19">
        <f t="shared" si="4"/>
        <v>16</v>
      </c>
      <c r="L76" s="12"/>
    </row>
    <row r="77" spans="1:12" ht="17.25" customHeight="1" x14ac:dyDescent="0.25">
      <c r="A77" s="19">
        <v>73</v>
      </c>
      <c r="B77" s="45" t="s">
        <v>508</v>
      </c>
      <c r="C77" s="46"/>
      <c r="D77" s="45" t="s">
        <v>509</v>
      </c>
      <c r="E77" s="46" t="s">
        <v>259</v>
      </c>
      <c r="F77" s="19"/>
      <c r="G77" s="26"/>
      <c r="H77" s="12"/>
      <c r="I77" s="12">
        <v>16</v>
      </c>
      <c r="J77" s="12"/>
      <c r="K77" s="19">
        <f t="shared" si="4"/>
        <v>16</v>
      </c>
      <c r="L77" s="12"/>
    </row>
    <row r="78" spans="1:12" ht="17.25" customHeight="1" x14ac:dyDescent="0.25">
      <c r="A78" s="19">
        <v>76</v>
      </c>
      <c r="B78" s="45" t="s">
        <v>43</v>
      </c>
      <c r="C78" s="46" t="s">
        <v>3</v>
      </c>
      <c r="D78" s="45"/>
      <c r="E78" s="46" t="s">
        <v>259</v>
      </c>
      <c r="F78" s="19">
        <v>11</v>
      </c>
      <c r="G78" s="20"/>
      <c r="H78" s="19"/>
      <c r="I78" s="19"/>
      <c r="J78" s="19"/>
      <c r="K78" s="19">
        <f t="shared" si="4"/>
        <v>11</v>
      </c>
      <c r="L78" s="15"/>
    </row>
    <row r="79" spans="1:12" ht="17.25" customHeight="1" x14ac:dyDescent="0.25">
      <c r="A79" s="19">
        <v>76</v>
      </c>
      <c r="B79" s="45" t="s">
        <v>430</v>
      </c>
      <c r="C79" s="46"/>
      <c r="D79" s="45" t="s">
        <v>6</v>
      </c>
      <c r="E79" s="46" t="s">
        <v>259</v>
      </c>
      <c r="F79" s="19"/>
      <c r="G79" s="26"/>
      <c r="H79" s="12">
        <v>11</v>
      </c>
      <c r="I79" s="12"/>
      <c r="J79" s="12"/>
      <c r="K79" s="19">
        <f t="shared" si="4"/>
        <v>11</v>
      </c>
      <c r="L79" s="12"/>
    </row>
    <row r="80" spans="1:12" ht="17.25" customHeight="1" x14ac:dyDescent="0.25">
      <c r="A80" s="19">
        <v>76</v>
      </c>
      <c r="B80" s="45" t="s">
        <v>510</v>
      </c>
      <c r="C80" s="46"/>
      <c r="D80" s="45" t="s">
        <v>4</v>
      </c>
      <c r="E80" s="46" t="s">
        <v>259</v>
      </c>
      <c r="F80" s="19"/>
      <c r="G80" s="26"/>
      <c r="H80" s="12"/>
      <c r="I80" s="12">
        <v>11</v>
      </c>
      <c r="J80" s="12"/>
      <c r="K80" s="19">
        <f t="shared" si="4"/>
        <v>11</v>
      </c>
      <c r="L80" s="12"/>
    </row>
    <row r="81" spans="1:13" ht="12.75" customHeight="1" x14ac:dyDescent="0.25">
      <c r="A81" s="65"/>
      <c r="B81" s="66"/>
      <c r="C81" s="67"/>
      <c r="D81" s="66"/>
      <c r="E81" s="67"/>
      <c r="F81" s="65"/>
      <c r="G81" s="68"/>
      <c r="H81" s="69"/>
      <c r="I81" s="69"/>
      <c r="J81" s="69"/>
      <c r="K81" s="65"/>
      <c r="L81" s="69"/>
    </row>
    <row r="82" spans="1:13" x14ac:dyDescent="0.25">
      <c r="A82" s="84" t="s">
        <v>325</v>
      </c>
      <c r="B82" s="66"/>
      <c r="C82" s="67"/>
      <c r="D82" s="66"/>
      <c r="E82" s="67"/>
      <c r="F82" s="65"/>
      <c r="G82" s="68"/>
      <c r="H82" s="69"/>
      <c r="I82" s="69"/>
      <c r="J82" s="69"/>
      <c r="K82" s="69"/>
      <c r="L82" s="69"/>
      <c r="M82" s="85"/>
    </row>
    <row r="83" spans="1:13" x14ac:dyDescent="0.25">
      <c r="A83" s="84"/>
      <c r="B83" s="66"/>
      <c r="C83" s="67"/>
      <c r="D83" s="66"/>
      <c r="E83" s="67"/>
      <c r="F83" s="65"/>
      <c r="G83" s="68"/>
      <c r="H83" s="69"/>
      <c r="I83" s="69"/>
      <c r="J83" s="69"/>
      <c r="K83" s="69"/>
      <c r="L83" s="69"/>
      <c r="M83" s="85"/>
    </row>
    <row r="84" spans="1:13" x14ac:dyDescent="0.25">
      <c r="A84" s="86" t="s">
        <v>555</v>
      </c>
      <c r="B84" s="77" t="s">
        <v>556</v>
      </c>
    </row>
    <row r="85" spans="1:13" x14ac:dyDescent="0.25">
      <c r="A85" s="92" t="s">
        <v>3</v>
      </c>
      <c r="B85" s="77" t="s">
        <v>558</v>
      </c>
    </row>
    <row r="86" spans="1:13" x14ac:dyDescent="0.25">
      <c r="A86" s="91" t="s">
        <v>577</v>
      </c>
      <c r="B86" s="90" t="s">
        <v>578</v>
      </c>
    </row>
  </sheetData>
  <sortState ref="A41:L43">
    <sortCondition ref="A41:A43"/>
  </sortState>
  <pageMargins left="0.51181102362204722" right="0.51181102362204722" top="0.78740157480314965" bottom="0.59055118110236227" header="0.31496062992125984" footer="0.31496062992125984"/>
  <pageSetup paperSize="9" scale="90" orientation="landscape" r:id="rId1"/>
  <headerFooter>
    <oddHeader>&amp;L&amp;"Century Gothic,Fett"&amp;12Schweizerischer Schachbund&amp;C&amp;"Century Gothic,Fett"&amp;12SJEM - Qualifikationsturnier 2024/2025 - Kategorie U16</oddHeader>
    <oddFooter>&amp;L&amp;8&amp;F&amp;C&amp;8&amp;P/&amp;N&amp;R&amp;8&amp;D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Kat. U10</vt:lpstr>
      <vt:lpstr>Kat. U12</vt:lpstr>
      <vt:lpstr>Kat. U14</vt:lpstr>
      <vt:lpstr>Kat. U16</vt:lpstr>
    </vt:vector>
  </TitlesOfParts>
  <Company>STGAG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Hirzel, René</dc:creator>
  <cp:lastModifiedBy>Hirzel, René</cp:lastModifiedBy>
  <cp:lastPrinted>2025-04-11T05:38:26Z</cp:lastPrinted>
  <dcterms:created xsi:type="dcterms:W3CDTF">2021-04-04T08:48:14Z</dcterms:created>
  <dcterms:modified xsi:type="dcterms:W3CDTF">2025-04-12T14:21:27Z</dcterms:modified>
</cp:coreProperties>
</file>