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9240" activeTab="3"/>
  </bookViews>
  <sheets>
    <sheet name="低学年B" sheetId="19" r:id="rId1"/>
    <sheet name="低学年A" sheetId="18" r:id="rId2"/>
    <sheet name="高学年B" sheetId="17" r:id="rId3"/>
    <sheet name="高学年A" sheetId="14" r:id="rId4"/>
    <sheet name="団体戦原本" sheetId="20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4" l="1"/>
  <c r="I5" i="17" l="1"/>
  <c r="I3" i="18" l="1"/>
  <c r="I4" i="19" l="1"/>
  <c r="I4" i="14" l="1"/>
  <c r="I3" i="14"/>
  <c r="I4" i="17" l="1"/>
  <c r="I3" i="17"/>
  <c r="I5" i="18"/>
  <c r="I4" i="18"/>
  <c r="I5" i="19" l="1"/>
  <c r="I3" i="19"/>
  <c r="J6" i="20" l="1"/>
  <c r="I6" i="20"/>
  <c r="K6" i="20" s="1"/>
  <c r="J5" i="20"/>
  <c r="I5" i="20"/>
  <c r="K5" i="20" s="1"/>
  <c r="J4" i="20"/>
  <c r="I4" i="20"/>
  <c r="K4" i="20" s="1"/>
  <c r="J3" i="20"/>
  <c r="I3" i="20"/>
  <c r="K3" i="20" s="1"/>
  <c r="J6" i="19"/>
  <c r="I6" i="19"/>
  <c r="J5" i="19"/>
  <c r="J4" i="19"/>
  <c r="J3" i="19"/>
  <c r="J6" i="18"/>
  <c r="I6" i="18"/>
  <c r="J5" i="18"/>
  <c r="J4" i="18"/>
  <c r="J3" i="18"/>
  <c r="J6" i="17"/>
  <c r="I6" i="17"/>
  <c r="J5" i="17"/>
  <c r="J4" i="17"/>
  <c r="J3" i="17"/>
  <c r="K3" i="17" s="1"/>
  <c r="J6" i="14"/>
  <c r="J5" i="14"/>
  <c r="J4" i="14"/>
  <c r="I6" i="14"/>
  <c r="J3" i="14"/>
  <c r="K3" i="18" l="1"/>
  <c r="K4" i="14"/>
  <c r="K5" i="17"/>
  <c r="K4" i="17"/>
  <c r="K6" i="17"/>
  <c r="K5" i="18"/>
  <c r="K6" i="18"/>
  <c r="K4" i="18"/>
  <c r="K5" i="19"/>
  <c r="K3" i="19"/>
  <c r="K4" i="19"/>
  <c r="K6" i="19"/>
  <c r="K5" i="14"/>
  <c r="K6" i="14"/>
  <c r="K3" i="14"/>
</calcChain>
</file>

<file path=xl/sharedStrings.xml><?xml version="1.0" encoding="utf-8"?>
<sst xmlns="http://schemas.openxmlformats.org/spreadsheetml/2006/main" count="51" uniqueCount="26">
  <si>
    <t>勝ち数</t>
    <rPh sb="0" eb="1">
      <t>カ</t>
    </rPh>
    <rPh sb="2" eb="3">
      <t>スウ</t>
    </rPh>
    <phoneticPr fontId="1"/>
  </si>
  <si>
    <t>突数</t>
    <rPh sb="0" eb="1">
      <t>ツ</t>
    </rPh>
    <rPh sb="1" eb="2">
      <t>スウ</t>
    </rPh>
    <phoneticPr fontId="1"/>
  </si>
  <si>
    <t>被突数</t>
    <rPh sb="0" eb="1">
      <t>ヒ</t>
    </rPh>
    <rPh sb="1" eb="2">
      <t>トツ</t>
    </rPh>
    <rPh sb="2" eb="3">
      <t>スウ</t>
    </rPh>
    <phoneticPr fontId="1"/>
  </si>
  <si>
    <t>突数-被突</t>
    <rPh sb="0" eb="1">
      <t>トツ</t>
    </rPh>
    <rPh sb="1" eb="2">
      <t>ス</t>
    </rPh>
    <rPh sb="3" eb="4">
      <t>ヒ</t>
    </rPh>
    <rPh sb="4" eb="5">
      <t>トツ</t>
    </rPh>
    <phoneticPr fontId="1"/>
  </si>
  <si>
    <t>チーム名　</t>
    <rPh sb="3" eb="4">
      <t>メイ</t>
    </rPh>
    <phoneticPr fontId="1"/>
  </si>
  <si>
    <t>順位</t>
    <rPh sb="0" eb="2">
      <t>ジュンイ</t>
    </rPh>
    <phoneticPr fontId="1"/>
  </si>
  <si>
    <t>順位</t>
    <rPh sb="0" eb="2">
      <t>ジュンイ</t>
    </rPh>
    <phoneticPr fontId="1"/>
  </si>
  <si>
    <t>チーム名</t>
    <rPh sb="3" eb="4">
      <t>メイ</t>
    </rPh>
    <phoneticPr fontId="1"/>
  </si>
  <si>
    <t>チーム名</t>
    <rPh sb="3" eb="4">
      <t>メイ</t>
    </rPh>
    <phoneticPr fontId="1"/>
  </si>
  <si>
    <t>F＋</t>
    <phoneticPr fontId="1"/>
  </si>
  <si>
    <t>リッツ</t>
    <phoneticPr fontId="1"/>
  </si>
  <si>
    <t>ｆ＋</t>
    <phoneticPr fontId="1"/>
  </si>
  <si>
    <t>F＋</t>
    <phoneticPr fontId="1"/>
  </si>
  <si>
    <t>リッツ</t>
    <phoneticPr fontId="1"/>
  </si>
  <si>
    <t>ネクサス</t>
    <phoneticPr fontId="1"/>
  </si>
  <si>
    <t>isco disney</t>
    <phoneticPr fontId="1"/>
  </si>
  <si>
    <t>杉並ジュニア</t>
    <rPh sb="0" eb="2">
      <t>スギナミ</t>
    </rPh>
    <phoneticPr fontId="1"/>
  </si>
  <si>
    <t>AHR混成</t>
    <rPh sb="3" eb="5">
      <t>コンセイ</t>
    </rPh>
    <phoneticPr fontId="1"/>
  </si>
  <si>
    <t>iscoあたり</t>
    <phoneticPr fontId="1"/>
  </si>
  <si>
    <t>HONGANJI</t>
    <phoneticPr fontId="1"/>
  </si>
  <si>
    <t>厚木FC</t>
    <rPh sb="0" eb="2">
      <t>アツギ</t>
    </rPh>
    <phoneticPr fontId="1"/>
  </si>
  <si>
    <t>メトロポリタン小学生団体戦　低学年B　2025/5/18</t>
    <rPh sb="7" eb="10">
      <t>ショウガクセイ</t>
    </rPh>
    <rPh sb="10" eb="13">
      <t>ダンタイセン</t>
    </rPh>
    <rPh sb="14" eb="17">
      <t>テイガクネン</t>
    </rPh>
    <phoneticPr fontId="1"/>
  </si>
  <si>
    <t>メトロポリタン小学生団体戦　低学年A　2025/5/18</t>
    <rPh sb="7" eb="10">
      <t>ショウガクセイ</t>
    </rPh>
    <rPh sb="10" eb="13">
      <t>ダンタイセン</t>
    </rPh>
    <rPh sb="14" eb="17">
      <t>テイガクネン</t>
    </rPh>
    <phoneticPr fontId="1"/>
  </si>
  <si>
    <t>メトロポリタン小学生団体戦　高学年B　2025/5/18</t>
    <phoneticPr fontId="1"/>
  </si>
  <si>
    <t>メトロポリタン小学生団体戦　高学年A　2025/5/18</t>
    <rPh sb="7" eb="10">
      <t>ショウガクセイ</t>
    </rPh>
    <rPh sb="10" eb="13">
      <t>ダンタイセン</t>
    </rPh>
    <rPh sb="14" eb="17">
      <t>コウガクネン</t>
    </rPh>
    <phoneticPr fontId="1"/>
  </si>
  <si>
    <t>メトロポリタン小学生団体戦　</t>
    <rPh sb="7" eb="10">
      <t>ショウガクセイ</t>
    </rPh>
    <rPh sb="10" eb="13">
      <t>ダンタイセン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</si>
</sst>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7</xdr:row>
      <xdr:rowOff>76200</xdr:rowOff>
    </xdr:from>
    <xdr:to>
      <xdr:col>11</xdr:col>
      <xdr:colOff>259080</xdr:colOff>
      <xdr:row>11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B7B656BD-27D3-4B36-BFFA-653C616F047E}"/>
            </a:ext>
          </a:extLst>
        </xdr:cNvPr>
        <xdr:cNvSpPr txBox="1"/>
      </xdr:nvSpPr>
      <xdr:spPr>
        <a:xfrm>
          <a:off x="1019174" y="2400300"/>
          <a:ext cx="625792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試合順序</a:t>
          </a:r>
          <a:endParaRPr kumimoji="1" lang="en-US" altLang="ja-JP" sz="1400" b="1"/>
        </a:p>
        <a:p>
          <a:r>
            <a:rPr kumimoji="1" lang="ja-JP" altLang="en-US" sz="1400" b="1"/>
            <a:t>１－２　３－４　１－３　２－４　２－３　１－４　　　合計</a:t>
          </a:r>
          <a:r>
            <a:rPr kumimoji="1" lang="en-US" altLang="ja-JP" sz="1400" b="1"/>
            <a:t>36</a:t>
          </a:r>
          <a:r>
            <a:rPr kumimoji="1" lang="ja-JP" altLang="en-US" sz="1400" b="1"/>
            <a:t>点リレー方式</a:t>
          </a:r>
          <a:endParaRPr kumimoji="1" lang="en-US" altLang="ja-JP" sz="1400" b="1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7</xdr:row>
      <xdr:rowOff>76200</xdr:rowOff>
    </xdr:from>
    <xdr:to>
      <xdr:col>11</xdr:col>
      <xdr:colOff>259080</xdr:colOff>
      <xdr:row>11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72C5776-F749-4470-BE35-B2CFFBBDB7E1}"/>
            </a:ext>
          </a:extLst>
        </xdr:cNvPr>
        <xdr:cNvSpPr txBox="1"/>
      </xdr:nvSpPr>
      <xdr:spPr>
        <a:xfrm>
          <a:off x="1019174" y="2400300"/>
          <a:ext cx="625792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試合順序</a:t>
          </a:r>
          <a:endParaRPr kumimoji="1" lang="en-US" altLang="ja-JP" sz="1400" b="1"/>
        </a:p>
        <a:p>
          <a:r>
            <a:rPr kumimoji="1" lang="ja-JP" altLang="en-US" sz="1400" b="1"/>
            <a:t>１－２　３－４　１－３　２－４　２－３　１－４　　　合計</a:t>
          </a:r>
          <a:r>
            <a:rPr kumimoji="1" lang="en-US" altLang="ja-JP" sz="1400" b="1"/>
            <a:t>36</a:t>
          </a:r>
          <a:r>
            <a:rPr kumimoji="1" lang="ja-JP" altLang="en-US" sz="1400" b="1"/>
            <a:t>点リレー方式</a:t>
          </a:r>
          <a:endParaRPr kumimoji="1" lang="en-US" altLang="ja-JP" sz="1400" b="1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7</xdr:row>
      <xdr:rowOff>76200</xdr:rowOff>
    </xdr:from>
    <xdr:to>
      <xdr:col>11</xdr:col>
      <xdr:colOff>259080</xdr:colOff>
      <xdr:row>11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1C3212-999C-4379-8FA8-3A750C90B7EB}"/>
            </a:ext>
          </a:extLst>
        </xdr:cNvPr>
        <xdr:cNvSpPr txBox="1"/>
      </xdr:nvSpPr>
      <xdr:spPr>
        <a:xfrm>
          <a:off x="1019174" y="2400300"/>
          <a:ext cx="625792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試合順序</a:t>
          </a:r>
          <a:endParaRPr kumimoji="1" lang="en-US" altLang="ja-JP" sz="1400" b="1"/>
        </a:p>
        <a:p>
          <a:r>
            <a:rPr kumimoji="1" lang="ja-JP" altLang="en-US" sz="1400" b="1"/>
            <a:t>１－２　３－４　１－３　２－４　２－３　１－４　　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点リレー方式</a:t>
          </a:r>
          <a:endParaRPr kumimoji="1" lang="en-US" altLang="ja-JP" sz="1400" b="1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7</xdr:row>
      <xdr:rowOff>76200</xdr:rowOff>
    </xdr:from>
    <xdr:to>
      <xdr:col>11</xdr:col>
      <xdr:colOff>259080</xdr:colOff>
      <xdr:row>11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19174" y="2400300"/>
          <a:ext cx="625792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試合順序</a:t>
          </a:r>
          <a:endParaRPr kumimoji="1" lang="en-US" altLang="ja-JP" sz="1400" b="1"/>
        </a:p>
        <a:p>
          <a:r>
            <a:rPr kumimoji="1" lang="ja-JP" altLang="en-US" sz="1400" b="1"/>
            <a:t>１－２　３－４　１－３　２－４　２－３　１－４　　　合計</a:t>
          </a:r>
          <a:r>
            <a:rPr kumimoji="1" lang="en-US" altLang="ja-JP" sz="1400" b="1"/>
            <a:t>36</a:t>
          </a:r>
          <a:r>
            <a:rPr kumimoji="1" lang="ja-JP" altLang="en-US" sz="1400" b="1"/>
            <a:t>点リレー方式</a:t>
          </a:r>
          <a:endParaRPr kumimoji="1" lang="en-US" altLang="ja-JP" sz="1400" b="1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7</xdr:row>
      <xdr:rowOff>76200</xdr:rowOff>
    </xdr:from>
    <xdr:to>
      <xdr:col>11</xdr:col>
      <xdr:colOff>259080</xdr:colOff>
      <xdr:row>11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C7C1372D-027C-42EE-BD01-FD1B6F5C6D0A}"/>
            </a:ext>
          </a:extLst>
        </xdr:cNvPr>
        <xdr:cNvSpPr txBox="1"/>
      </xdr:nvSpPr>
      <xdr:spPr>
        <a:xfrm>
          <a:off x="1019174" y="2400300"/>
          <a:ext cx="6257926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試合順序</a:t>
          </a:r>
          <a:endParaRPr kumimoji="1" lang="en-US" altLang="ja-JP" sz="1400" b="1"/>
        </a:p>
        <a:p>
          <a:r>
            <a:rPr kumimoji="1" lang="ja-JP" altLang="en-US" sz="1400" b="1"/>
            <a:t>１－２　３－４　１－３　２－４　２－３　１－４　　合計</a:t>
          </a:r>
          <a:r>
            <a:rPr kumimoji="1" lang="en-US" altLang="ja-JP" sz="1400" b="1"/>
            <a:t>36</a:t>
          </a:r>
          <a:r>
            <a:rPr kumimoji="1" lang="ja-JP" altLang="en-US" sz="1400" b="1"/>
            <a:t>点リレー方式</a:t>
          </a:r>
          <a:endParaRPr kumimoji="1" lang="en-US" altLang="ja-JP" sz="1400" b="1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"/>
  <sheetViews>
    <sheetView workbookViewId="0">
      <selection activeCell="K7" sqref="K7"/>
    </sheetView>
  </sheetViews>
  <sheetFormatPr defaultRowHeight="13.5"/>
  <cols>
    <col min="2" max="2" width="4.5" style="1" customWidth="1"/>
    <col min="3" max="3" width="17.875" customWidth="1"/>
    <col min="11" max="11" width="11.25" bestFit="1" customWidth="1"/>
  </cols>
  <sheetData>
    <row r="1" spans="2:12" ht="29.25" customHeight="1">
      <c r="B1" s="15" t="s">
        <v>21</v>
      </c>
      <c r="C1" s="15"/>
      <c r="D1" s="15"/>
      <c r="E1" s="15"/>
      <c r="F1" s="15"/>
      <c r="G1" s="15"/>
      <c r="H1" s="15"/>
      <c r="I1" s="15"/>
      <c r="J1" s="15"/>
    </row>
    <row r="2" spans="2:12" ht="28.5" customHeight="1">
      <c r="B2" s="3"/>
      <c r="C2" s="10" t="s">
        <v>8</v>
      </c>
      <c r="D2" s="10">
        <v>1</v>
      </c>
      <c r="E2" s="10">
        <v>2</v>
      </c>
      <c r="F2" s="10">
        <v>3</v>
      </c>
      <c r="G2" s="10">
        <v>4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5</v>
      </c>
    </row>
    <row r="3" spans="2:12" ht="28.5" customHeight="1">
      <c r="B3" s="10">
        <v>1</v>
      </c>
      <c r="C3" s="2" t="s">
        <v>13</v>
      </c>
      <c r="D3" s="4"/>
      <c r="E3" s="3">
        <v>18</v>
      </c>
      <c r="F3" s="3">
        <v>23</v>
      </c>
      <c r="G3" s="3">
        <v>28</v>
      </c>
      <c r="H3" s="5">
        <v>0</v>
      </c>
      <c r="I3" s="5">
        <f>SUM(D3:H3)</f>
        <v>69</v>
      </c>
      <c r="J3" s="5">
        <f>SUM(D3:D6)</f>
        <v>103</v>
      </c>
      <c r="K3" s="6">
        <f>I3-J3</f>
        <v>-34</v>
      </c>
      <c r="L3" s="5">
        <v>4</v>
      </c>
    </row>
    <row r="4" spans="2:12" ht="28.5" customHeight="1">
      <c r="B4" s="10">
        <v>2</v>
      </c>
      <c r="C4" s="2" t="s">
        <v>9</v>
      </c>
      <c r="D4" s="12">
        <v>36</v>
      </c>
      <c r="E4" s="7"/>
      <c r="F4" s="12">
        <v>32</v>
      </c>
      <c r="G4" s="12">
        <v>36</v>
      </c>
      <c r="H4" s="5">
        <v>3</v>
      </c>
      <c r="I4" s="5">
        <f>SUM(D4:H4)</f>
        <v>107</v>
      </c>
      <c r="J4" s="5">
        <f>SUM(E3:E6)</f>
        <v>71</v>
      </c>
      <c r="K4" s="6">
        <f t="shared" ref="K4:K6" si="0">I4-J4</f>
        <v>36</v>
      </c>
      <c r="L4" s="5">
        <v>1</v>
      </c>
    </row>
    <row r="5" spans="2:12" ht="28.5" customHeight="1">
      <c r="B5" s="10">
        <v>3</v>
      </c>
      <c r="C5" s="2" t="s">
        <v>14</v>
      </c>
      <c r="D5" s="12">
        <v>31</v>
      </c>
      <c r="E5" s="14">
        <v>20</v>
      </c>
      <c r="F5" s="7"/>
      <c r="G5" s="12">
        <v>30</v>
      </c>
      <c r="H5" s="5">
        <v>2</v>
      </c>
      <c r="I5" s="5">
        <f>SUM(D5:H5)</f>
        <v>83</v>
      </c>
      <c r="J5" s="5">
        <f>SUM(F3:F6)</f>
        <v>80</v>
      </c>
      <c r="K5" s="6">
        <f t="shared" si="0"/>
        <v>3</v>
      </c>
      <c r="L5" s="5">
        <v>2</v>
      </c>
    </row>
    <row r="6" spans="2:12" ht="28.5" customHeight="1">
      <c r="B6" s="10">
        <v>4</v>
      </c>
      <c r="C6" s="2" t="s">
        <v>15</v>
      </c>
      <c r="D6" s="12">
        <v>36</v>
      </c>
      <c r="E6" s="14">
        <v>33</v>
      </c>
      <c r="F6" s="3">
        <v>25</v>
      </c>
      <c r="G6" s="7"/>
      <c r="H6" s="5">
        <v>1</v>
      </c>
      <c r="I6" s="5">
        <f t="shared" ref="I6" si="1">SUM(D6:G6)</f>
        <v>94</v>
      </c>
      <c r="J6" s="5">
        <f>SUM(G3:G6)</f>
        <v>94</v>
      </c>
      <c r="K6" s="6">
        <f t="shared" si="0"/>
        <v>0</v>
      </c>
      <c r="L6" s="5">
        <v>3</v>
      </c>
    </row>
  </sheetData>
  <mergeCells count="1">
    <mergeCell ref="B1:J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"/>
  <sheetViews>
    <sheetView workbookViewId="0">
      <selection activeCell="K6" sqref="K6"/>
    </sheetView>
  </sheetViews>
  <sheetFormatPr defaultRowHeight="13.5"/>
  <cols>
    <col min="2" max="2" width="4.5" style="1" customWidth="1"/>
    <col min="3" max="3" width="17.875" customWidth="1"/>
    <col min="11" max="11" width="11.25" bestFit="1" customWidth="1"/>
  </cols>
  <sheetData>
    <row r="1" spans="2:12" ht="29.25" customHeight="1">
      <c r="B1" s="15" t="s">
        <v>22</v>
      </c>
      <c r="C1" s="15"/>
      <c r="D1" s="15"/>
      <c r="E1" s="15"/>
      <c r="F1" s="15"/>
      <c r="G1" s="15"/>
      <c r="H1" s="15"/>
      <c r="I1" s="15"/>
      <c r="J1" s="15"/>
    </row>
    <row r="2" spans="2:12" ht="28.5" customHeight="1">
      <c r="B2" s="3"/>
      <c r="C2" s="9" t="s">
        <v>8</v>
      </c>
      <c r="D2" s="9">
        <v>1</v>
      </c>
      <c r="E2" s="9">
        <v>2</v>
      </c>
      <c r="F2" s="9">
        <v>3</v>
      </c>
      <c r="G2" s="9">
        <v>4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5</v>
      </c>
    </row>
    <row r="3" spans="2:12" ht="28.5" customHeight="1">
      <c r="B3" s="9">
        <v>1</v>
      </c>
      <c r="C3" s="2" t="s">
        <v>10</v>
      </c>
      <c r="D3" s="4"/>
      <c r="E3" s="12">
        <v>36</v>
      </c>
      <c r="F3" s="12">
        <v>36</v>
      </c>
      <c r="G3" s="12">
        <v>33</v>
      </c>
      <c r="H3" s="5">
        <v>3</v>
      </c>
      <c r="I3" s="5">
        <f>SUM(D3:H3)</f>
        <v>108</v>
      </c>
      <c r="J3" s="5">
        <f>SUM(D3:D6)</f>
        <v>79</v>
      </c>
      <c r="K3" s="6">
        <f>I3-J3</f>
        <v>29</v>
      </c>
      <c r="L3" s="5">
        <v>1</v>
      </c>
    </row>
    <row r="4" spans="2:12" ht="28.5" customHeight="1">
      <c r="B4" s="9">
        <v>2</v>
      </c>
      <c r="C4" s="2" t="s">
        <v>9</v>
      </c>
      <c r="D4" s="3">
        <v>29</v>
      </c>
      <c r="E4" s="7"/>
      <c r="F4" s="3">
        <v>31</v>
      </c>
      <c r="G4" s="3">
        <v>14</v>
      </c>
      <c r="H4" s="5">
        <v>0</v>
      </c>
      <c r="I4" s="5">
        <f>SUM(D4:H4)</f>
        <v>74</v>
      </c>
      <c r="J4" s="5">
        <f>SUM(E3:E6)</f>
        <v>106</v>
      </c>
      <c r="K4" s="6">
        <f t="shared" ref="K4:K6" si="0">I4-J4</f>
        <v>-32</v>
      </c>
      <c r="L4" s="5">
        <v>4</v>
      </c>
    </row>
    <row r="5" spans="2:12" ht="28.5" customHeight="1">
      <c r="B5" s="9">
        <v>3</v>
      </c>
      <c r="C5" s="2" t="s">
        <v>16</v>
      </c>
      <c r="D5" s="14">
        <v>23</v>
      </c>
      <c r="E5" s="12">
        <v>34</v>
      </c>
      <c r="F5" s="7"/>
      <c r="G5" s="14">
        <v>31</v>
      </c>
      <c r="H5" s="5">
        <v>1</v>
      </c>
      <c r="I5" s="5">
        <f>SUM(D5:H5)</f>
        <v>89</v>
      </c>
      <c r="J5" s="5">
        <f>SUM(F3:F6)</f>
        <v>99</v>
      </c>
      <c r="K5" s="6">
        <f t="shared" si="0"/>
        <v>-10</v>
      </c>
      <c r="L5" s="5">
        <v>3</v>
      </c>
    </row>
    <row r="6" spans="2:12" ht="28.5" customHeight="1">
      <c r="B6" s="9">
        <v>4</v>
      </c>
      <c r="C6" s="2" t="s">
        <v>17</v>
      </c>
      <c r="D6" s="3">
        <v>27</v>
      </c>
      <c r="E6" s="12">
        <v>36</v>
      </c>
      <c r="F6" s="12">
        <v>32</v>
      </c>
      <c r="G6" s="7"/>
      <c r="H6" s="5">
        <v>2</v>
      </c>
      <c r="I6" s="5">
        <f t="shared" ref="I6" si="1">SUM(D6:G6)</f>
        <v>95</v>
      </c>
      <c r="J6" s="5">
        <f>SUM(G3:G6)</f>
        <v>78</v>
      </c>
      <c r="K6" s="6">
        <f t="shared" si="0"/>
        <v>17</v>
      </c>
      <c r="L6" s="5">
        <v>2</v>
      </c>
    </row>
  </sheetData>
  <mergeCells count="1">
    <mergeCell ref="B1:J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"/>
  <sheetViews>
    <sheetView workbookViewId="0">
      <selection activeCell="L7" sqref="L7"/>
    </sheetView>
  </sheetViews>
  <sheetFormatPr defaultRowHeight="13.5"/>
  <cols>
    <col min="2" max="2" width="4.5" style="1" customWidth="1"/>
    <col min="3" max="3" width="17.875" customWidth="1"/>
    <col min="11" max="11" width="11.25" bestFit="1" customWidth="1"/>
  </cols>
  <sheetData>
    <row r="1" spans="2:12" ht="29.25" customHeight="1">
      <c r="B1" s="15" t="s">
        <v>23</v>
      </c>
      <c r="C1" s="15"/>
      <c r="D1" s="15"/>
      <c r="E1" s="15"/>
      <c r="F1" s="15"/>
      <c r="G1" s="15"/>
      <c r="H1" s="15"/>
      <c r="I1" s="15"/>
      <c r="J1" s="15"/>
    </row>
    <row r="2" spans="2:12" ht="28.5" customHeight="1">
      <c r="B2" s="3"/>
      <c r="C2" s="11" t="s">
        <v>8</v>
      </c>
      <c r="D2" s="11">
        <v>1</v>
      </c>
      <c r="E2" s="11">
        <v>2</v>
      </c>
      <c r="F2" s="11">
        <v>3</v>
      </c>
      <c r="G2" s="11">
        <v>4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5</v>
      </c>
    </row>
    <row r="3" spans="2:12" ht="28.5" customHeight="1">
      <c r="B3" s="11">
        <v>1</v>
      </c>
      <c r="C3" s="2" t="s">
        <v>10</v>
      </c>
      <c r="D3" s="4"/>
      <c r="E3" s="14">
        <v>32</v>
      </c>
      <c r="F3" s="14">
        <v>6</v>
      </c>
      <c r="G3" s="12">
        <v>35</v>
      </c>
      <c r="H3" s="5">
        <v>1</v>
      </c>
      <c r="I3" s="5">
        <f>SUM(D3:H3)</f>
        <v>74</v>
      </c>
      <c r="J3" s="5">
        <f>SUM(D3:D6)</f>
        <v>101</v>
      </c>
      <c r="K3" s="6">
        <f>I3-J3</f>
        <v>-27</v>
      </c>
      <c r="L3" s="5">
        <v>3</v>
      </c>
    </row>
    <row r="4" spans="2:12" ht="28.5" customHeight="1">
      <c r="B4" s="11">
        <v>2</v>
      </c>
      <c r="C4" s="2" t="s">
        <v>11</v>
      </c>
      <c r="D4" s="12">
        <v>36</v>
      </c>
      <c r="E4" s="7"/>
      <c r="F4" s="3">
        <v>15</v>
      </c>
      <c r="G4" s="12">
        <v>34</v>
      </c>
      <c r="H4" s="5">
        <v>2</v>
      </c>
      <c r="I4" s="5">
        <f>SUM(D4:H4)</f>
        <v>87</v>
      </c>
      <c r="J4" s="5">
        <f>SUM(E3:E6)</f>
        <v>92</v>
      </c>
      <c r="K4" s="6">
        <f t="shared" ref="K4:K6" si="0">I4-J4</f>
        <v>-5</v>
      </c>
      <c r="L4" s="5">
        <v>2</v>
      </c>
    </row>
    <row r="5" spans="2:12" ht="28.5" customHeight="1">
      <c r="B5" s="11">
        <v>3</v>
      </c>
      <c r="C5" s="2" t="s">
        <v>14</v>
      </c>
      <c r="D5" s="12">
        <v>36</v>
      </c>
      <c r="E5" s="12">
        <v>36</v>
      </c>
      <c r="F5" s="7"/>
      <c r="G5" s="12">
        <v>36</v>
      </c>
      <c r="H5" s="5">
        <v>3</v>
      </c>
      <c r="I5" s="5">
        <f>SUM(D5:H5)</f>
        <v>111</v>
      </c>
      <c r="J5" s="5">
        <f>SUM(F3:F6)</f>
        <v>27</v>
      </c>
      <c r="K5" s="6">
        <f t="shared" si="0"/>
        <v>84</v>
      </c>
      <c r="L5" s="5">
        <v>1</v>
      </c>
    </row>
    <row r="6" spans="2:12" ht="28.5" customHeight="1">
      <c r="B6" s="11">
        <v>4</v>
      </c>
      <c r="C6" s="2" t="s">
        <v>16</v>
      </c>
      <c r="D6" s="3">
        <v>29</v>
      </c>
      <c r="E6" s="14">
        <v>24</v>
      </c>
      <c r="F6" s="14">
        <v>6</v>
      </c>
      <c r="G6" s="7"/>
      <c r="H6" s="5">
        <v>0</v>
      </c>
      <c r="I6" s="5">
        <f t="shared" ref="I6" si="1">SUM(D6:G6)</f>
        <v>59</v>
      </c>
      <c r="J6" s="5">
        <f>SUM(G3:G6)</f>
        <v>105</v>
      </c>
      <c r="K6" s="6">
        <f t="shared" si="0"/>
        <v>-46</v>
      </c>
      <c r="L6" s="5">
        <v>4</v>
      </c>
    </row>
    <row r="7" spans="2:12">
      <c r="H7" s="13"/>
    </row>
  </sheetData>
  <mergeCells count="1">
    <mergeCell ref="B1:J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"/>
  <sheetViews>
    <sheetView tabSelected="1" workbookViewId="0">
      <selection activeCell="L6" sqref="L6"/>
    </sheetView>
  </sheetViews>
  <sheetFormatPr defaultRowHeight="13.5"/>
  <cols>
    <col min="2" max="2" width="4.5" style="1" customWidth="1"/>
    <col min="3" max="3" width="17.875" customWidth="1"/>
    <col min="11" max="11" width="11.25" bestFit="1" customWidth="1"/>
  </cols>
  <sheetData>
    <row r="1" spans="2:12" ht="29.25" customHeight="1">
      <c r="B1" s="15" t="s">
        <v>24</v>
      </c>
      <c r="C1" s="15"/>
      <c r="D1" s="15"/>
      <c r="E1" s="15"/>
      <c r="F1" s="15"/>
      <c r="G1" s="15"/>
      <c r="H1" s="15"/>
      <c r="I1" s="15"/>
      <c r="J1" s="15"/>
    </row>
    <row r="2" spans="2:12" ht="28.5" customHeight="1">
      <c r="B2" s="3"/>
      <c r="C2" s="8" t="s">
        <v>7</v>
      </c>
      <c r="D2" s="8">
        <v>1</v>
      </c>
      <c r="E2" s="8">
        <v>2</v>
      </c>
      <c r="F2" s="8">
        <v>3</v>
      </c>
      <c r="G2" s="8">
        <v>4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6</v>
      </c>
    </row>
    <row r="3" spans="2:12" ht="28.5" customHeight="1">
      <c r="B3" s="8">
        <v>1</v>
      </c>
      <c r="C3" s="2" t="s">
        <v>19</v>
      </c>
      <c r="D3" s="4"/>
      <c r="E3" s="12">
        <v>36</v>
      </c>
      <c r="F3" s="14">
        <v>26</v>
      </c>
      <c r="G3" s="12">
        <v>36</v>
      </c>
      <c r="H3" s="5">
        <v>2</v>
      </c>
      <c r="I3" s="5">
        <f>SUM(D3:H3)</f>
        <v>100</v>
      </c>
      <c r="J3" s="5">
        <f>SUM(D3:D6)</f>
        <v>73</v>
      </c>
      <c r="K3" s="6">
        <f>I3-J3</f>
        <v>27</v>
      </c>
      <c r="L3" s="5">
        <v>2</v>
      </c>
    </row>
    <row r="4" spans="2:12" ht="28.5" customHeight="1">
      <c r="B4" s="8">
        <v>2</v>
      </c>
      <c r="C4" s="2" t="s">
        <v>12</v>
      </c>
      <c r="D4" s="3">
        <v>29</v>
      </c>
      <c r="E4" s="7"/>
      <c r="F4" s="3">
        <v>29</v>
      </c>
      <c r="G4" s="12">
        <v>36</v>
      </c>
      <c r="H4" s="5">
        <v>1</v>
      </c>
      <c r="I4" s="5">
        <f>SUM(D4:H4)</f>
        <v>95</v>
      </c>
      <c r="J4" s="5">
        <f>SUM(E3:E6)</f>
        <v>83</v>
      </c>
      <c r="K4" s="6">
        <f t="shared" ref="K4:K6" si="0">I4-J4</f>
        <v>12</v>
      </c>
      <c r="L4" s="5">
        <v>3</v>
      </c>
    </row>
    <row r="5" spans="2:12" ht="28.5" customHeight="1">
      <c r="B5" s="8">
        <v>3</v>
      </c>
      <c r="C5" s="2" t="s">
        <v>18</v>
      </c>
      <c r="D5" s="12">
        <v>30</v>
      </c>
      <c r="E5" s="12">
        <v>35</v>
      </c>
      <c r="F5" s="7"/>
      <c r="G5" s="12">
        <v>36</v>
      </c>
      <c r="H5" s="5">
        <v>3</v>
      </c>
      <c r="I5" s="5">
        <f>SUM(D5:H5)</f>
        <v>104</v>
      </c>
      <c r="J5" s="5">
        <f>SUM(F3:F6)</f>
        <v>72</v>
      </c>
      <c r="K5" s="6">
        <f t="shared" si="0"/>
        <v>32</v>
      </c>
      <c r="L5" s="5">
        <v>1</v>
      </c>
    </row>
    <row r="6" spans="2:12" ht="28.5" customHeight="1">
      <c r="B6" s="8">
        <v>4</v>
      </c>
      <c r="C6" s="2" t="s">
        <v>20</v>
      </c>
      <c r="D6" s="3">
        <v>14</v>
      </c>
      <c r="E6" s="14">
        <v>12</v>
      </c>
      <c r="F6" s="3">
        <v>17</v>
      </c>
      <c r="G6" s="7"/>
      <c r="H6" s="5">
        <v>0</v>
      </c>
      <c r="I6" s="5">
        <f t="shared" ref="I5:I6" si="1">SUM(D6:G6)</f>
        <v>43</v>
      </c>
      <c r="J6" s="5">
        <f>SUM(G3:G6)</f>
        <v>108</v>
      </c>
      <c r="K6" s="6">
        <f t="shared" si="0"/>
        <v>-65</v>
      </c>
      <c r="L6" s="5">
        <v>4</v>
      </c>
    </row>
  </sheetData>
  <mergeCells count="1">
    <mergeCell ref="B1:J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workbookViewId="0">
      <selection activeCell="C13" sqref="C13"/>
    </sheetView>
  </sheetViews>
  <sheetFormatPr defaultRowHeight="13.5"/>
  <cols>
    <col min="2" max="2" width="4.5" style="1" customWidth="1"/>
    <col min="3" max="3" width="17.875" customWidth="1"/>
    <col min="11" max="11" width="11.25" bestFit="1" customWidth="1"/>
  </cols>
  <sheetData>
    <row r="1" spans="2:12" ht="29.25" customHeight="1">
      <c r="B1" s="15" t="s">
        <v>25</v>
      </c>
      <c r="C1" s="15"/>
      <c r="D1" s="15"/>
      <c r="E1" s="15"/>
      <c r="F1" s="15"/>
      <c r="G1" s="15"/>
      <c r="H1" s="15"/>
      <c r="I1" s="15"/>
      <c r="J1" s="15"/>
    </row>
    <row r="2" spans="2:12" ht="28.5" customHeight="1">
      <c r="B2" s="3"/>
      <c r="C2" s="3" t="s">
        <v>4</v>
      </c>
      <c r="D2" s="3">
        <v>1</v>
      </c>
      <c r="E2" s="3">
        <v>2</v>
      </c>
      <c r="F2" s="3">
        <v>3</v>
      </c>
      <c r="G2" s="3">
        <v>4</v>
      </c>
      <c r="H2" s="3" t="s">
        <v>0</v>
      </c>
      <c r="I2" s="3" t="s">
        <v>1</v>
      </c>
      <c r="J2" s="3" t="s">
        <v>2</v>
      </c>
      <c r="K2" s="3" t="s">
        <v>3</v>
      </c>
      <c r="L2" s="3" t="s">
        <v>5</v>
      </c>
    </row>
    <row r="3" spans="2:12" ht="28.5" customHeight="1">
      <c r="B3" s="3">
        <v>1</v>
      </c>
      <c r="C3" s="2"/>
      <c r="D3" s="4"/>
      <c r="E3" s="3"/>
      <c r="F3" s="3"/>
      <c r="G3" s="3"/>
      <c r="H3" s="5"/>
      <c r="I3" s="5">
        <f>SUM(D3:G3)</f>
        <v>0</v>
      </c>
      <c r="J3" s="5">
        <f>SUM(D3:D6)</f>
        <v>0</v>
      </c>
      <c r="K3" s="6">
        <f>I3-J3</f>
        <v>0</v>
      </c>
      <c r="L3" s="5"/>
    </row>
    <row r="4" spans="2:12" ht="28.5" customHeight="1">
      <c r="B4" s="3">
        <v>2</v>
      </c>
      <c r="C4" s="2"/>
      <c r="D4" s="3"/>
      <c r="E4" s="7"/>
      <c r="F4" s="3"/>
      <c r="G4" s="3"/>
      <c r="H4" s="5"/>
      <c r="I4" s="5">
        <f t="shared" ref="I4:I6" si="0">SUM(D4:G4)</f>
        <v>0</v>
      </c>
      <c r="J4" s="5">
        <f>SUM(E3:E6)</f>
        <v>0</v>
      </c>
      <c r="K4" s="6">
        <f t="shared" ref="K4:K6" si="1">I4-J4</f>
        <v>0</v>
      </c>
      <c r="L4" s="5"/>
    </row>
    <row r="5" spans="2:12" ht="28.5" customHeight="1">
      <c r="B5" s="3">
        <v>3</v>
      </c>
      <c r="C5" s="2"/>
      <c r="D5" s="3"/>
      <c r="E5" s="3"/>
      <c r="F5" s="7"/>
      <c r="G5" s="3"/>
      <c r="H5" s="5"/>
      <c r="I5" s="5">
        <f t="shared" si="0"/>
        <v>0</v>
      </c>
      <c r="J5" s="5">
        <f>SUM(F3:F6)</f>
        <v>0</v>
      </c>
      <c r="K5" s="6">
        <f t="shared" si="1"/>
        <v>0</v>
      </c>
      <c r="L5" s="5"/>
    </row>
    <row r="6" spans="2:12" ht="28.5" customHeight="1">
      <c r="B6" s="3">
        <v>4</v>
      </c>
      <c r="C6" s="2"/>
      <c r="D6" s="3"/>
      <c r="E6" s="3"/>
      <c r="F6" s="3"/>
      <c r="G6" s="7"/>
      <c r="H6" s="5"/>
      <c r="I6" s="5">
        <f t="shared" si="0"/>
        <v>0</v>
      </c>
      <c r="J6" s="5">
        <f>SUM(G3:G6)</f>
        <v>0</v>
      </c>
      <c r="K6" s="6">
        <f t="shared" si="1"/>
        <v>0</v>
      </c>
      <c r="L6" s="5"/>
    </row>
  </sheetData>
  <mergeCells count="1">
    <mergeCell ref="B1:J1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低学年B</vt:lpstr>
      <vt:lpstr>低学年A</vt:lpstr>
      <vt:lpstr>高学年B</vt:lpstr>
      <vt:lpstr>高学年A</vt:lpstr>
      <vt:lpstr>団体戦原本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高橋宏</dc:creator>
  <cp:lastModifiedBy>Owner</cp:lastModifiedBy>
  <cp:lastPrinted>2024-02-12T09:02:20Z</cp:lastPrinted>
  <dcterms:created xsi:type="dcterms:W3CDTF">2015-12-25T00:22:04Z</dcterms:created>
  <dcterms:modified xsi:type="dcterms:W3CDTF">2025-05-18T08:41:50Z</dcterms:modified>
</cp:coreProperties>
</file>