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h\G R A F I K D A T E N   2016\11teamsportsFR\Formulare\"/>
    </mc:Choice>
  </mc:AlternateContent>
  <xr:revisionPtr revIDLastSave="0" documentId="13_ncr:1_{23ADB424-5115-45AA-9F40-73AED0FF0C1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Tabelle1!$A$1:$I$54</definedName>
    <definedName name="_xlnm.Print_Titles" localSheetId="0">Tabelle1!$1:$11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12" i="1"/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24" i="1"/>
  <c r="J25" i="1"/>
  <c r="J26" i="1"/>
  <c r="J27" i="1"/>
  <c r="J23" i="1"/>
  <c r="E48" i="1"/>
  <c r="J52" i="1"/>
  <c r="J53" i="1"/>
  <c r="J49" i="1" l="1"/>
  <c r="J50" i="1"/>
  <c r="J51" i="1"/>
  <c r="I10" i="1" l="1"/>
  <c r="J13" i="1" l="1"/>
  <c r="J14" i="1"/>
  <c r="J15" i="1"/>
  <c r="J16" i="1"/>
  <c r="J17" i="1"/>
  <c r="J18" i="1"/>
  <c r="J19" i="1"/>
  <c r="J20" i="1"/>
  <c r="J21" i="1"/>
  <c r="J22" i="1"/>
  <c r="J46" i="1"/>
  <c r="J47" i="1"/>
  <c r="J12" i="1"/>
  <c r="J10" i="1"/>
  <c r="J48" i="1" l="1"/>
  <c r="J5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9D23ED-AC7D-460C-8DC7-CE2AE3CE7232}" keepAlive="1" name="Abfrage - TabelleArtikel" description="Verbindung mit der Abfrage 'TabelleArtikel' in der Arbeitsmappe." type="5" refreshedVersion="6" background="1" saveData="1">
    <dbPr connection="Provider=Microsoft.Mashup.OleDb.1;Data Source=$Workbook$;Location=TabelleArtikel;Extended Properties=&quot;&quot;" command="SELECT * FROM [TabelleArtikel]"/>
  </connection>
  <connection id="2" xr16:uid="{984A7977-C261-412C-B8B3-A6480A0BE6CE}" keepAlive="1" name="Abfrage - TabelleArtikel_" description="Verbindung mit der Abfrage 'TabelleArtikel_' in der Arbeitsmappe." type="5" refreshedVersion="6" background="1" saveData="1">
    <dbPr connection="Provider=Microsoft.Mashup.OleDb.1;Data Source=$Workbook$;Location=TabelleArtikel_;Extended Properties=&quot;&quot;" command="SELECT * FROM [TabelleArtikel_]"/>
  </connection>
</connections>
</file>

<file path=xl/sharedStrings.xml><?xml version="1.0" encoding="utf-8"?>
<sst xmlns="http://schemas.openxmlformats.org/spreadsheetml/2006/main" count="58" uniqueCount="55">
  <si>
    <t>Anzahl</t>
  </si>
  <si>
    <t>Beschreibung</t>
  </si>
  <si>
    <t>Größe</t>
  </si>
  <si>
    <t>Artikel-Nummer</t>
  </si>
  <si>
    <t>Bemerkungen</t>
  </si>
  <si>
    <t>Beflockung Initialen</t>
  </si>
  <si>
    <t>Beflockung Vereinswappen</t>
  </si>
  <si>
    <t>RG-Adresse:</t>
  </si>
  <si>
    <t>TEAM CLUB 19 FULL-ZIP HOODIE Kinder</t>
  </si>
  <si>
    <t xml:space="preserve">AJ1458 </t>
  </si>
  <si>
    <t>Farbe 010 /Black/White</t>
  </si>
  <si>
    <t>L</t>
  </si>
  <si>
    <t>Farbe</t>
  </si>
  <si>
    <t>freiburg@11teamsports.com</t>
  </si>
  <si>
    <t xml:space="preserve">Ansprechpartner: </t>
  </si>
  <si>
    <t>Eure Lieferadresse hier bitte eintragen!</t>
  </si>
  <si>
    <t>Eure Rechnungsadresse bitte hier eintragen!</t>
  </si>
  <si>
    <t>Mannschaft/ Referenz: Bitte hier angeben!</t>
  </si>
  <si>
    <t>Tel:</t>
  </si>
  <si>
    <t>0761/ 89 76 176</t>
  </si>
  <si>
    <t>Anschrift:</t>
  </si>
  <si>
    <t>11 Teamsports Freiburg</t>
  </si>
  <si>
    <t>Basler Landstr. 40a</t>
  </si>
  <si>
    <t>79111 Freiburg</t>
  </si>
  <si>
    <t>Beflockung Sonstiges</t>
  </si>
  <si>
    <t>Beispiel:</t>
  </si>
  <si>
    <t xml:space="preserve">Dein VEREIN </t>
  </si>
  <si>
    <t>Bestellung vom:</t>
  </si>
  <si>
    <t>Einzelpreis abzgl. Rabatt</t>
  </si>
  <si>
    <t>Gesamtpreis</t>
  </si>
  <si>
    <t>E-Mail:</t>
  </si>
  <si>
    <t>Kontakt:</t>
  </si>
  <si>
    <t>INSTAGRAM</t>
  </si>
  <si>
    <t>FACEBOOK</t>
  </si>
  <si>
    <t>Liefer-Adresse:</t>
  </si>
  <si>
    <t xml:space="preserve">Telefon/ Mobil:   </t>
  </si>
  <si>
    <t xml:space="preserve"> E-Mail Adresse:</t>
  </si>
  <si>
    <t>hier eintragen</t>
  </si>
  <si>
    <t>Beflockung Vereinsname</t>
  </si>
  <si>
    <t>Kunden Nr.:</t>
  </si>
  <si>
    <t>Hier bitte Kunen Nr. eintragen!</t>
  </si>
  <si>
    <t xml:space="preserve">Angebot </t>
  </si>
  <si>
    <t>Bestellung</t>
  </si>
  <si>
    <t>Beflockung Sponsor</t>
  </si>
  <si>
    <t>Gesamtmenge Artikel:</t>
  </si>
  <si>
    <t>Summe gesamt :</t>
  </si>
  <si>
    <t>einfarbig (Brust links)</t>
  </si>
  <si>
    <t xml:space="preserve">einfarbig auf Rücken </t>
  </si>
  <si>
    <t>einfarbig auf Bund unten rechts</t>
  </si>
  <si>
    <t xml:space="preserve">einfarbig auf Brust oder Rücken </t>
  </si>
  <si>
    <t xml:space="preserve">einfarbig </t>
  </si>
  <si>
    <t xml:space="preserve">Hersteller </t>
  </si>
  <si>
    <t>NIKE</t>
  </si>
  <si>
    <t xml:space="preserve">  </t>
  </si>
  <si>
    <t>Einzelpreis (UVP)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</si>
</sst>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&quot;€&quot;"/>
    <numFmt numFmtId="166" formatCode="0##"/>
    <numFmt numFmtId="167" formatCode="0#############"/>
    <numFmt numFmtId="168" formatCode="[$-F800]dddd\,\ mmmm\ dd\,\ yyyy"/>
    <numFmt numFmtId="169" formatCode="##"/>
  </numFmts>
  <fonts count="2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2"/>
      <name val="TradeGothicLTStd"/>
    </font>
    <font>
      <sz val="12"/>
      <color rgb="FF9C5700"/>
      <name val="Calibri"/>
      <family val="2"/>
      <scheme val="minor"/>
    </font>
    <font>
      <sz val="48"/>
      <name val="Arial"/>
      <family val="2"/>
    </font>
    <font>
      <b/>
      <sz val="14"/>
      <name val="TradeGothicLTStd"/>
    </font>
    <font>
      <b/>
      <sz val="10"/>
      <color theme="0"/>
      <name val="Arial"/>
      <family val="2"/>
    </font>
    <font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9F9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ck">
        <color indexed="64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medium">
        <color indexed="64"/>
      </right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/>
      <diagonal/>
    </border>
    <border>
      <left/>
      <right style="thick">
        <color rgb="FF7F7F7F"/>
      </right>
      <top/>
      <bottom/>
      <diagonal/>
    </border>
    <border>
      <left style="thick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F7F7F"/>
      </left>
      <right/>
      <top style="medium">
        <color indexed="64"/>
      </top>
      <bottom style="medium">
        <color indexed="64"/>
      </bottom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 style="medium">
        <color indexed="64"/>
      </right>
      <top/>
      <bottom style="thick">
        <color rgb="FF7F7F7F"/>
      </bottom>
      <diagonal/>
    </border>
    <border>
      <left/>
      <right style="thick">
        <color rgb="FF7F7F7F"/>
      </right>
      <top/>
      <bottom style="thick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4" borderId="10" applyNumberFormat="0" applyAlignment="0" applyProtection="0"/>
    <xf numFmtId="0" fontId="16" fillId="6" borderId="0" applyNumberFormat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12" fillId="0" borderId="0" xfId="0" applyFont="1" applyBorder="1"/>
    <xf numFmtId="0" fontId="11" fillId="0" borderId="5" xfId="2" applyBorder="1" applyAlignment="1" applyProtection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3" fillId="0" borderId="0" xfId="0" applyFont="1"/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3" fillId="0" borderId="0" xfId="0" applyNumberFormat="1" applyFont="1" applyBorder="1"/>
    <xf numFmtId="166" fontId="0" fillId="0" borderId="0" xfId="0" applyNumberFormat="1" applyBorder="1"/>
    <xf numFmtId="166" fontId="0" fillId="0" borderId="0" xfId="0" applyNumberFormat="1"/>
    <xf numFmtId="0" fontId="15" fillId="5" borderId="10" xfId="3" applyFill="1"/>
    <xf numFmtId="0" fontId="15" fillId="5" borderId="10" xfId="3" applyFill="1" applyAlignment="1">
      <alignment horizontal="center"/>
    </xf>
    <xf numFmtId="0" fontId="15" fillId="5" borderId="10" xfId="3" applyFill="1" applyAlignment="1">
      <alignment vertical="center" wrapText="1"/>
    </xf>
    <xf numFmtId="165" fontId="15" fillId="5" borderId="10" xfId="3" applyNumberFormat="1" applyFill="1"/>
    <xf numFmtId="166" fontId="15" fillId="5" borderId="10" xfId="3" applyNumberFormat="1" applyFill="1" applyAlignment="1">
      <alignment horizontal="center" vertical="center"/>
    </xf>
    <xf numFmtId="0" fontId="11" fillId="0" borderId="0" xfId="2" applyBorder="1" applyAlignment="1" applyProtection="1"/>
    <xf numFmtId="167" fontId="1" fillId="0" borderId="0" xfId="0" applyNumberFormat="1" applyFont="1" applyBorder="1"/>
    <xf numFmtId="0" fontId="1" fillId="0" borderId="0" xfId="0" applyFont="1" applyBorder="1"/>
    <xf numFmtId="0" fontId="4" fillId="0" borderId="12" xfId="0" applyFont="1" applyBorder="1" applyAlignment="1">
      <alignment horizontal="center" wrapText="1"/>
    </xf>
    <xf numFmtId="166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3" fillId="0" borderId="14" xfId="0" applyFont="1" applyBorder="1"/>
    <xf numFmtId="0" fontId="13" fillId="0" borderId="15" xfId="0" applyFont="1" applyBorder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0" fontId="13" fillId="0" borderId="15" xfId="0" applyFont="1" applyBorder="1"/>
    <xf numFmtId="2" fontId="13" fillId="0" borderId="15" xfId="0" applyNumberFormat="1" applyFont="1" applyBorder="1"/>
    <xf numFmtId="2" fontId="9" fillId="2" borderId="15" xfId="0" applyNumberFormat="1" applyFont="1" applyFill="1" applyBorder="1"/>
    <xf numFmtId="165" fontId="9" fillId="2" borderId="16" xfId="1" applyNumberFormat="1" applyFont="1" applyFill="1" applyBorder="1"/>
    <xf numFmtId="0" fontId="17" fillId="6" borderId="2" xfId="4" applyFont="1" applyBorder="1" applyAlignment="1">
      <alignment horizontal="center" vertical="center" wrapText="1"/>
    </xf>
    <xf numFmtId="0" fontId="17" fillId="6" borderId="17" xfId="4" applyFont="1" applyBorder="1" applyAlignment="1">
      <alignment horizontal="center" vertical="center"/>
    </xf>
    <xf numFmtId="0" fontId="17" fillId="6" borderId="2" xfId="4" applyFont="1" applyBorder="1" applyAlignment="1">
      <alignment horizontal="center" vertical="center"/>
    </xf>
    <xf numFmtId="0" fontId="3" fillId="0" borderId="7" xfId="0" applyFont="1" applyFill="1" applyBorder="1"/>
    <xf numFmtId="16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5" fontId="3" fillId="0" borderId="8" xfId="0" applyNumberFormat="1" applyFont="1" applyFill="1" applyBorder="1"/>
    <xf numFmtId="165" fontId="3" fillId="3" borderId="1" xfId="0" applyNumberFormat="1" applyFont="1" applyFill="1" applyBorder="1"/>
    <xf numFmtId="165" fontId="3" fillId="3" borderId="11" xfId="0" applyNumberFormat="1" applyFont="1" applyFill="1" applyBorder="1"/>
    <xf numFmtId="165" fontId="3" fillId="0" borderId="1" xfId="0" applyNumberFormat="1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vertical="center" wrapText="1"/>
    </xf>
    <xf numFmtId="165" fontId="3" fillId="0" borderId="2" xfId="0" applyNumberFormat="1" applyFont="1" applyFill="1" applyBorder="1"/>
    <xf numFmtId="167" fontId="3" fillId="0" borderId="6" xfId="0" applyNumberFormat="1" applyFont="1" applyBorder="1"/>
    <xf numFmtId="0" fontId="3" fillId="0" borderId="6" xfId="0" applyFont="1" applyBorder="1"/>
    <xf numFmtId="0" fontId="5" fillId="7" borderId="3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/>
    </xf>
    <xf numFmtId="166" fontId="5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vertical="center" wrapText="1"/>
    </xf>
    <xf numFmtId="165" fontId="3" fillId="7" borderId="1" xfId="0" applyNumberFormat="1" applyFont="1" applyFill="1" applyBorder="1"/>
    <xf numFmtId="165" fontId="3" fillId="7" borderId="11" xfId="0" applyNumberFormat="1" applyFont="1" applyFill="1" applyBorder="1"/>
    <xf numFmtId="0" fontId="5" fillId="7" borderId="1" xfId="0" applyFont="1" applyFill="1" applyBorder="1" applyAlignment="1">
      <alignment horizontal="center" wrapText="1"/>
    </xf>
    <xf numFmtId="166" fontId="5" fillId="7" borderId="1" xfId="0" applyNumberFormat="1" applyFont="1" applyFill="1" applyBorder="1" applyAlignment="1">
      <alignment horizontal="center" wrapText="1"/>
    </xf>
    <xf numFmtId="165" fontId="3" fillId="7" borderId="1" xfId="0" applyNumberFormat="1" applyFont="1" applyFill="1" applyBorder="1" applyAlignment="1">
      <alignment wrapText="1"/>
    </xf>
    <xf numFmtId="0" fontId="5" fillId="7" borderId="3" xfId="0" applyFont="1" applyFill="1" applyBorder="1"/>
    <xf numFmtId="165" fontId="3" fillId="7" borderId="2" xfId="0" applyNumberFormat="1" applyFont="1" applyFill="1" applyBorder="1"/>
    <xf numFmtId="0" fontId="5" fillId="7" borderId="4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center"/>
    </xf>
    <xf numFmtId="166" fontId="5" fillId="7" borderId="18" xfId="0" applyNumberFormat="1" applyFont="1" applyFill="1" applyBorder="1" applyAlignment="1">
      <alignment horizontal="center"/>
    </xf>
    <xf numFmtId="0" fontId="3" fillId="7" borderId="18" xfId="0" applyFont="1" applyFill="1" applyBorder="1" applyAlignment="1">
      <alignment vertical="center" wrapText="1"/>
    </xf>
    <xf numFmtId="165" fontId="3" fillId="7" borderId="18" xfId="0" applyNumberFormat="1" applyFont="1" applyFill="1" applyBorder="1"/>
    <xf numFmtId="165" fontId="3" fillId="7" borderId="15" xfId="0" applyNumberFormat="1" applyFont="1" applyFill="1" applyBorder="1"/>
    <xf numFmtId="0" fontId="19" fillId="6" borderId="0" xfId="4" applyFont="1" applyBorder="1" applyAlignment="1">
      <alignment horizontal="center" vertical="center"/>
    </xf>
    <xf numFmtId="166" fontId="20" fillId="0" borderId="19" xfId="0" applyNumberFormat="1" applyFont="1" applyBorder="1"/>
    <xf numFmtId="0" fontId="20" fillId="0" borderId="17" xfId="0" applyFont="1" applyBorder="1"/>
    <xf numFmtId="166" fontId="18" fillId="0" borderId="2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169" fontId="18" fillId="0" borderId="1" xfId="0" applyNumberFormat="1" applyFont="1" applyBorder="1" applyAlignment="1">
      <alignment horizontal="center"/>
    </xf>
    <xf numFmtId="165" fontId="9" fillId="9" borderId="11" xfId="0" applyNumberFormat="1" applyFont="1" applyFill="1" applyBorder="1"/>
    <xf numFmtId="166" fontId="21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/>
    <xf numFmtId="0" fontId="9" fillId="9" borderId="1" xfId="0" applyFont="1" applyFill="1" applyBorder="1" applyAlignment="1">
      <alignment vertical="center" wrapText="1"/>
    </xf>
    <xf numFmtId="165" fontId="9" fillId="9" borderId="1" xfId="0" applyNumberFormat="1" applyFont="1" applyFill="1" applyBorder="1"/>
    <xf numFmtId="0" fontId="9" fillId="9" borderId="0" xfId="0" applyFont="1" applyFill="1"/>
    <xf numFmtId="0" fontId="4" fillId="0" borderId="20" xfId="0" applyFont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1" fillId="9" borderId="21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9" fillId="9" borderId="26" xfId="0" applyFont="1" applyFill="1" applyBorder="1"/>
    <xf numFmtId="0" fontId="5" fillId="7" borderId="26" xfId="0" applyFont="1" applyFill="1" applyBorder="1" applyAlignment="1">
      <alignment wrapText="1"/>
    </xf>
    <xf numFmtId="0" fontId="5" fillId="7" borderId="26" xfId="0" applyFont="1" applyFill="1" applyBorder="1"/>
    <xf numFmtId="0" fontId="5" fillId="7" borderId="27" xfId="0" applyFont="1" applyFill="1" applyBorder="1" applyAlignment="1">
      <alignment horizontal="left" vertical="center"/>
    </xf>
    <xf numFmtId="0" fontId="13" fillId="0" borderId="28" xfId="0" applyFont="1" applyBorder="1"/>
    <xf numFmtId="0" fontId="8" fillId="0" borderId="29" xfId="0" applyFont="1" applyBorder="1"/>
    <xf numFmtId="0" fontId="17" fillId="6" borderId="30" xfId="4" applyFont="1" applyBorder="1" applyAlignment="1">
      <alignment horizontal="center" vertical="center"/>
    </xf>
    <xf numFmtId="0" fontId="6" fillId="0" borderId="30" xfId="0" applyFont="1" applyBorder="1"/>
    <xf numFmtId="0" fontId="7" fillId="0" borderId="30" xfId="0" applyFont="1" applyBorder="1"/>
    <xf numFmtId="168" fontId="17" fillId="6" borderId="30" xfId="4" applyNumberFormat="1" applyFont="1" applyBorder="1"/>
    <xf numFmtId="0" fontId="0" fillId="0" borderId="30" xfId="0" applyBorder="1"/>
    <xf numFmtId="0" fontId="15" fillId="5" borderId="31" xfId="3" applyFill="1" applyBorder="1"/>
    <xf numFmtId="0" fontId="15" fillId="5" borderId="31" xfId="3" applyFill="1" applyBorder="1" applyAlignment="1">
      <alignment horizontal="center"/>
    </xf>
    <xf numFmtId="166" fontId="15" fillId="5" borderId="31" xfId="3" applyNumberFormat="1" applyFill="1" applyBorder="1" applyAlignment="1">
      <alignment horizontal="center"/>
    </xf>
    <xf numFmtId="0" fontId="15" fillId="5" borderId="31" xfId="3" applyFill="1" applyBorder="1" applyAlignment="1">
      <alignment vertical="center" wrapText="1"/>
    </xf>
    <xf numFmtId="165" fontId="15" fillId="5" borderId="31" xfId="3" applyNumberFormat="1" applyFill="1" applyBorder="1"/>
    <xf numFmtId="0" fontId="8" fillId="0" borderId="32" xfId="0" applyFont="1" applyBorder="1"/>
    <xf numFmtId="0" fontId="6" fillId="0" borderId="33" xfId="0" applyFont="1" applyBorder="1"/>
    <xf numFmtId="166" fontId="6" fillId="0" borderId="33" xfId="0" applyNumberFormat="1" applyFont="1" applyBorder="1"/>
    <xf numFmtId="0" fontId="7" fillId="0" borderId="33" xfId="0" applyFont="1" applyBorder="1"/>
    <xf numFmtId="14" fontId="8" fillId="0" borderId="33" xfId="0" applyNumberFormat="1" applyFont="1" applyBorder="1" applyAlignment="1">
      <alignment horizontal="left"/>
    </xf>
    <xf numFmtId="0" fontId="11" fillId="0" borderId="33" xfId="2" applyBorder="1" applyAlignment="1" applyProtection="1"/>
    <xf numFmtId="167" fontId="1" fillId="0" borderId="34" xfId="0" applyNumberFormat="1" applyFont="1" applyBorder="1"/>
    <xf numFmtId="0" fontId="0" fillId="0" borderId="35" xfId="0" applyBorder="1"/>
    <xf numFmtId="0" fontId="5" fillId="0" borderId="36" xfId="0" applyFont="1" applyBorder="1"/>
    <xf numFmtId="14" fontId="5" fillId="0" borderId="0" xfId="0" applyNumberFormat="1" applyFont="1" applyBorder="1" applyAlignment="1">
      <alignment horizontal="left"/>
    </xf>
    <xf numFmtId="0" fontId="3" fillId="0" borderId="37" xfId="0" applyFont="1" applyBorder="1"/>
    <xf numFmtId="0" fontId="17" fillId="6" borderId="38" xfId="4" applyFont="1" applyBorder="1" applyAlignment="1">
      <alignment horizontal="center" vertical="center" wrapText="1"/>
    </xf>
    <xf numFmtId="0" fontId="0" fillId="0" borderId="37" xfId="0" applyBorder="1"/>
    <xf numFmtId="0" fontId="5" fillId="0" borderId="3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1" fillId="0" borderId="39" xfId="2" applyBorder="1" applyAlignment="1" applyProtection="1">
      <alignment horizontal="center"/>
    </xf>
    <xf numFmtId="0" fontId="11" fillId="0" borderId="40" xfId="2" applyBorder="1" applyAlignment="1" applyProtection="1">
      <alignment horizontal="center"/>
    </xf>
    <xf numFmtId="0" fontId="0" fillId="0" borderId="41" xfId="0" applyBorder="1"/>
    <xf numFmtId="166" fontId="0" fillId="0" borderId="41" xfId="0" applyNumberFormat="1" applyBorder="1"/>
    <xf numFmtId="0" fontId="10" fillId="0" borderId="41" xfId="0" applyFont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3" fillId="0" borderId="26" xfId="0" applyFont="1" applyFill="1" applyBorder="1"/>
  </cellXfs>
  <cellStyles count="5">
    <cellStyle name="Berechnung" xfId="3" builtinId="22"/>
    <cellStyle name="Komma" xfId="1" builtinId="3"/>
    <cellStyle name="Link" xfId="2" builtinId="8"/>
    <cellStyle name="Neutral" xfId="4" builtinId="28"/>
    <cellStyle name="Standard" xfId="0" builtinId="0"/>
  </cellStyles>
  <dxfs count="4">
    <dxf>
      <border diagonalUp="0" diagonalDown="0"/>
    </dxf>
    <dxf>
      <border outline="0">
        <right style="medium">
          <color indexed="64"/>
        </right>
        <top style="thick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9F9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yteam11.de/Katalog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305752</xdr:colOff>
      <xdr:row>0</xdr:row>
      <xdr:rowOff>7937</xdr:rowOff>
    </xdr:from>
    <xdr:to>
      <xdr:col>8</xdr:col>
      <xdr:colOff>647765</xdr:colOff>
      <xdr:row>1</xdr:row>
      <xdr:rowOff>20220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03E06-55CA-4E15-BEAA-47AE4F42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5065" y="7937"/>
          <a:ext cx="2209230" cy="3154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E90513-9166-45CB-8618-E731F6A8C89E}" name="TabelleArtikel" displayName="TabelleArtikel" ref="A11:J54" totalsRowShown="0" headerRowDxfId="3" headerRowBorderDxfId="2" tableBorderDxfId="1">
  <autoFilter ref="A11:J54" xr:uid="{35CCC81D-52D6-4169-9F0F-E22FDF80D8CE}"/>
  <tableColumns count="10">
    <tableColumn id="10" xr3:uid="{B8DDD1A7-84C0-49C3-AD5B-47FE0D1A101B}" name="Hersteller "/>
    <tableColumn id="1" xr3:uid="{441E5EEF-ED5B-4D0D-B0F2-04B2658A1856}" name="Beschreibung" dataDxfId="0"/>
    <tableColumn id="2" xr3:uid="{19D1E8E6-2619-41AD-9F8A-A957589C199C}" name="Artikel-Nummer"/>
    <tableColumn id="3" xr3:uid="{9FFFB870-E2AA-4429-9FE3-E9010C1C516E}" name="Farbe"/>
    <tableColumn id="4" xr3:uid="{BDA258B2-5B06-4D9C-9A2F-AF827D89738E}" name="Anzahl"/>
    <tableColumn id="5" xr3:uid="{2E8B064E-E64C-40DB-87E7-B29F3DC43620}" name="Größe"/>
    <tableColumn id="6" xr3:uid="{66BC5F96-9497-40A7-91DB-23A8913A31BA}" name="Bemerkungen"/>
    <tableColumn id="7" xr3:uid="{21935B02-0619-4E91-B73B-9D960590C351}" name="Einzelpreis (UVP)"/>
    <tableColumn id="8" xr3:uid="{1F5F6F48-B6CE-4394-9747-AEA5297A01CF}" name="Einzelpreis abzgl. Rabatt"/>
    <tableColumn id="9" xr3:uid="{FDA74D00-8880-4D1D-BCAF-0AC0B8664044}" name="Gesamtpreis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myteam11.de/Home/Kontak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reiburg@11teamsports.com" TargetMode="External"/><Relationship Id="rId1" Type="http://schemas.openxmlformats.org/officeDocument/2006/relationships/hyperlink" Target="mailto:freiburg@11teamsports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11tsfreiburg" TargetMode="External"/><Relationship Id="rId4" Type="http://schemas.openxmlformats.org/officeDocument/2006/relationships/hyperlink" Target="https://www.instagram.com/11tsfreibu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B1" zoomScale="85" zoomScaleNormal="85" workbookViewId="0">
      <selection activeCell="G52" sqref="G52"/>
    </sheetView>
  </sheetViews>
  <sheetFormatPr baseColWidth="10" defaultColWidth="10.6640625" defaultRowHeight="13.2"/>
  <cols>
    <col min="1" max="1" width="42.109375" customWidth="1"/>
    <col min="2" max="2" width="34.5546875" bestFit="1" customWidth="1"/>
    <col min="3" max="3" width="29.88671875" style="13" bestFit="1" customWidth="1"/>
    <col min="4" max="4" width="12" bestFit="1" customWidth="1"/>
    <col min="5" max="5" width="11.6640625" bestFit="1" customWidth="1"/>
    <col min="6" max="6" width="46.5546875" bestFit="1" customWidth="1"/>
    <col min="7" max="7" width="29.88671875" bestFit="1" customWidth="1"/>
    <col min="8" max="8" width="27.21875" customWidth="1"/>
    <col min="9" max="9" width="24.88671875" bestFit="1" customWidth="1"/>
  </cols>
  <sheetData>
    <row r="1" spans="1:12" ht="23.4" thickBot="1">
      <c r="A1" s="94" t="s">
        <v>26</v>
      </c>
      <c r="B1" s="95" t="s">
        <v>37</v>
      </c>
      <c r="C1" s="96"/>
      <c r="D1" s="97"/>
      <c r="E1" s="97"/>
      <c r="F1" s="96" t="s">
        <v>27</v>
      </c>
      <c r="G1" s="98">
        <v>44735</v>
      </c>
      <c r="H1" s="99"/>
      <c r="I1" s="99"/>
      <c r="K1" s="1"/>
      <c r="L1" s="1"/>
    </row>
    <row r="2" spans="1:12" ht="23.4" thickTop="1">
      <c r="A2" s="105"/>
      <c r="B2" s="106"/>
      <c r="C2" s="107"/>
      <c r="D2" s="108"/>
      <c r="E2" s="108"/>
      <c r="F2" s="109"/>
      <c r="G2" s="110" t="s">
        <v>32</v>
      </c>
      <c r="H2" s="110" t="s">
        <v>31</v>
      </c>
      <c r="I2" s="111"/>
      <c r="J2" s="112"/>
      <c r="K2" s="20"/>
      <c r="L2" s="1"/>
    </row>
    <row r="3" spans="1:12" s="8" customFormat="1" ht="16.2" thickBot="1">
      <c r="A3" s="113" t="s">
        <v>7</v>
      </c>
      <c r="B3" s="7" t="s">
        <v>39</v>
      </c>
      <c r="C3" s="10" t="s">
        <v>41</v>
      </c>
      <c r="D3" s="7" t="s">
        <v>42</v>
      </c>
      <c r="E3" s="2"/>
      <c r="F3" s="114" t="s">
        <v>34</v>
      </c>
      <c r="G3" s="19" t="s">
        <v>33</v>
      </c>
      <c r="H3" s="7" t="s">
        <v>30</v>
      </c>
      <c r="I3" s="5" t="s">
        <v>13</v>
      </c>
      <c r="J3" s="115"/>
      <c r="K3" s="21"/>
      <c r="L3" s="2"/>
    </row>
    <row r="4" spans="1:12" s="8" customFormat="1" ht="55.8" customHeight="1" thickBot="1">
      <c r="A4" s="116" t="s">
        <v>16</v>
      </c>
      <c r="B4" s="66" t="s">
        <v>40</v>
      </c>
      <c r="C4" s="67"/>
      <c r="D4" s="68"/>
      <c r="E4" s="2"/>
      <c r="F4" s="33" t="s">
        <v>15</v>
      </c>
      <c r="G4" s="2"/>
      <c r="H4" s="7" t="s">
        <v>18</v>
      </c>
      <c r="I4" s="47" t="s">
        <v>19</v>
      </c>
      <c r="J4" s="117"/>
      <c r="K4" s="21"/>
      <c r="L4" s="2"/>
    </row>
    <row r="5" spans="1:12" ht="48.6" customHeight="1" thickBot="1">
      <c r="A5" s="118" t="s">
        <v>14</v>
      </c>
      <c r="B5" s="34" t="s">
        <v>37</v>
      </c>
      <c r="C5" s="11"/>
      <c r="D5" s="3"/>
      <c r="E5" s="2"/>
      <c r="F5" s="4"/>
      <c r="G5" s="2"/>
      <c r="H5" s="7" t="s">
        <v>20</v>
      </c>
      <c r="I5" s="48" t="s">
        <v>21</v>
      </c>
      <c r="J5" s="115"/>
      <c r="K5" s="21"/>
      <c r="L5" s="1"/>
    </row>
    <row r="6" spans="1:12" ht="31.5" customHeight="1" thickBot="1">
      <c r="A6" s="119" t="s">
        <v>35</v>
      </c>
      <c r="B6" s="34" t="s">
        <v>37</v>
      </c>
      <c r="C6" s="11"/>
      <c r="D6" s="3"/>
      <c r="E6" s="2"/>
      <c r="F6" s="35" t="s">
        <v>17</v>
      </c>
      <c r="G6" s="2"/>
      <c r="H6" s="2"/>
      <c r="I6" s="48" t="s">
        <v>22</v>
      </c>
      <c r="J6" s="115"/>
    </row>
    <row r="7" spans="1:12" ht="18.600000000000001" thickBot="1">
      <c r="A7" s="120" t="s">
        <v>36</v>
      </c>
      <c r="B7" s="34" t="s">
        <v>37</v>
      </c>
      <c r="C7" s="12"/>
      <c r="D7" s="1"/>
      <c r="E7" s="1"/>
      <c r="F7" s="6"/>
      <c r="G7" s="1"/>
      <c r="H7" s="1"/>
      <c r="I7" s="48" t="s">
        <v>23</v>
      </c>
      <c r="J7" s="117"/>
    </row>
    <row r="8" spans="1:12" ht="13.8" thickBot="1">
      <c r="A8" s="121"/>
      <c r="B8" s="122"/>
      <c r="C8" s="123"/>
      <c r="D8" s="122"/>
      <c r="E8" s="122"/>
      <c r="F8" s="124"/>
      <c r="G8" s="122"/>
      <c r="H8" s="122"/>
      <c r="I8" s="125"/>
      <c r="J8" s="126"/>
    </row>
    <row r="9" spans="1:12" s="14" customFormat="1" ht="15" thickTop="1">
      <c r="A9" s="100" t="s">
        <v>25</v>
      </c>
      <c r="B9" s="101"/>
      <c r="C9" s="102"/>
      <c r="D9" s="101"/>
      <c r="E9" s="101"/>
      <c r="F9" s="103"/>
      <c r="G9" s="104"/>
      <c r="H9" s="104"/>
      <c r="I9" s="104"/>
      <c r="J9" s="100"/>
    </row>
    <row r="10" spans="1:12" s="14" customFormat="1" ht="14.4">
      <c r="A10" s="14" t="s">
        <v>52</v>
      </c>
      <c r="B10" s="14" t="s">
        <v>8</v>
      </c>
      <c r="C10" s="14" t="s">
        <v>9</v>
      </c>
      <c r="D10" s="18">
        <v>10</v>
      </c>
      <c r="E10" s="15">
        <v>1</v>
      </c>
      <c r="F10" s="15" t="s">
        <v>11</v>
      </c>
      <c r="G10" s="16" t="s">
        <v>10</v>
      </c>
      <c r="H10" s="17">
        <v>50</v>
      </c>
      <c r="I10" s="17">
        <f>ROUND(H10*0.6,1)</f>
        <v>30</v>
      </c>
      <c r="J10" s="17">
        <f t="shared" ref="J10" si="0">I10*E10</f>
        <v>30</v>
      </c>
    </row>
    <row r="11" spans="1:12" ht="52.5" customHeight="1" thickBot="1">
      <c r="A11" s="85" t="s">
        <v>51</v>
      </c>
      <c r="B11" s="86" t="s">
        <v>1</v>
      </c>
      <c r="C11" s="79" t="s">
        <v>3</v>
      </c>
      <c r="D11" s="23" t="s">
        <v>12</v>
      </c>
      <c r="E11" s="24" t="s">
        <v>0</v>
      </c>
      <c r="F11" s="24" t="s">
        <v>2</v>
      </c>
      <c r="G11" s="24" t="s">
        <v>4</v>
      </c>
      <c r="H11" s="22" t="s">
        <v>54</v>
      </c>
      <c r="I11" s="22" t="s">
        <v>28</v>
      </c>
      <c r="J11" s="25" t="s">
        <v>29</v>
      </c>
    </row>
    <row r="12" spans="1:12" ht="15.6">
      <c r="A12" s="36"/>
      <c r="B12" s="87"/>
      <c r="C12" s="80"/>
      <c r="D12" s="37"/>
      <c r="E12" s="38"/>
      <c r="F12" s="38"/>
      <c r="G12" s="39"/>
      <c r="H12" s="40"/>
      <c r="I12" s="41">
        <f>TabelleArtikel[[#This Row],[Einzelpreis (UVP)]]*1</f>
        <v>0</v>
      </c>
      <c r="J12" s="42">
        <f>I12*E12</f>
        <v>0</v>
      </c>
    </row>
    <row r="13" spans="1:12" ht="15.6">
      <c r="A13" s="36"/>
      <c r="B13" s="87"/>
      <c r="C13" s="80"/>
      <c r="D13" s="37"/>
      <c r="E13" s="38"/>
      <c r="F13" s="38"/>
      <c r="G13" s="39"/>
      <c r="H13" s="43"/>
      <c r="I13" s="41">
        <f>TabelleArtikel[[#This Row],[Einzelpreis (UVP)]]*1</f>
        <v>0</v>
      </c>
      <c r="J13" s="42">
        <f t="shared" ref="J13:J45" si="1">I13*E13</f>
        <v>0</v>
      </c>
    </row>
    <row r="14" spans="1:12" ht="15.6">
      <c r="A14" s="36"/>
      <c r="B14" s="88"/>
      <c r="C14" s="80"/>
      <c r="D14" s="37"/>
      <c r="E14" s="38"/>
      <c r="F14" s="38"/>
      <c r="G14" s="39"/>
      <c r="H14" s="43"/>
      <c r="I14" s="41">
        <f>TabelleArtikel[[#This Row],[Einzelpreis (UVP)]]*1</f>
        <v>0</v>
      </c>
      <c r="J14" s="42">
        <f t="shared" si="1"/>
        <v>0</v>
      </c>
    </row>
    <row r="15" spans="1:12" ht="27.6">
      <c r="A15" s="36"/>
      <c r="B15" s="127"/>
      <c r="C15" s="80"/>
      <c r="D15" s="37"/>
      <c r="E15" s="38"/>
      <c r="F15" s="38"/>
      <c r="G15" s="39"/>
      <c r="H15" s="43"/>
      <c r="I15" s="41">
        <f>TabelleArtikel[[#This Row],[Einzelpreis (UVP)]]*1</f>
        <v>0</v>
      </c>
      <c r="J15" s="42">
        <f t="shared" si="1"/>
        <v>0</v>
      </c>
    </row>
    <row r="16" spans="1:12" ht="27.6">
      <c r="A16" s="36"/>
      <c r="B16" s="127"/>
      <c r="C16" s="81"/>
      <c r="D16" s="69"/>
      <c r="E16" s="38"/>
      <c r="F16" s="38"/>
      <c r="G16" s="45"/>
      <c r="H16" s="46"/>
      <c r="I16" s="41">
        <f>TabelleArtikel[[#This Row],[Einzelpreis (UVP)]]*1</f>
        <v>0</v>
      </c>
      <c r="J16" s="42">
        <f t="shared" si="1"/>
        <v>0</v>
      </c>
    </row>
    <row r="17" spans="1:10" ht="15.6">
      <c r="A17" s="44"/>
      <c r="B17" s="88"/>
      <c r="C17" s="81"/>
      <c r="D17" s="70"/>
      <c r="E17" s="38"/>
      <c r="F17" s="38"/>
      <c r="G17" s="45"/>
      <c r="H17" s="46"/>
      <c r="I17" s="41">
        <f>TabelleArtikel[[#This Row],[Einzelpreis (UVP)]]*1</f>
        <v>0</v>
      </c>
      <c r="J17" s="42">
        <f t="shared" si="1"/>
        <v>0</v>
      </c>
    </row>
    <row r="18" spans="1:10" ht="15.6">
      <c r="A18" s="44"/>
      <c r="B18" s="88"/>
      <c r="C18" s="81" t="s">
        <v>53</v>
      </c>
      <c r="D18" s="70"/>
      <c r="E18" s="38"/>
      <c r="F18" s="38"/>
      <c r="G18" s="45"/>
      <c r="H18" s="46"/>
      <c r="I18" s="41">
        <f>TabelleArtikel[[#This Row],[Einzelpreis (UVP)]]*1</f>
        <v>0</v>
      </c>
      <c r="J18" s="42">
        <f t="shared" si="1"/>
        <v>0</v>
      </c>
    </row>
    <row r="19" spans="1:10" ht="15.6">
      <c r="A19" s="44"/>
      <c r="B19" s="88"/>
      <c r="C19" s="81"/>
      <c r="D19" s="71"/>
      <c r="E19" s="38"/>
      <c r="F19" s="38"/>
      <c r="G19" s="39"/>
      <c r="H19" s="43"/>
      <c r="I19" s="41">
        <f>TabelleArtikel[[#This Row],[Einzelpreis (UVP)]]*1</f>
        <v>0</v>
      </c>
      <c r="J19" s="42">
        <f t="shared" si="1"/>
        <v>0</v>
      </c>
    </row>
    <row r="20" spans="1:10" ht="15.6">
      <c r="A20" s="44"/>
      <c r="B20" s="88"/>
      <c r="C20" s="81"/>
      <c r="D20" s="70"/>
      <c r="E20" s="38"/>
      <c r="F20" s="38"/>
      <c r="G20" s="39"/>
      <c r="H20" s="43"/>
      <c r="I20" s="41">
        <f>TabelleArtikel[[#This Row],[Einzelpreis (UVP)]]*1</f>
        <v>0</v>
      </c>
      <c r="J20" s="42">
        <f t="shared" si="1"/>
        <v>0</v>
      </c>
    </row>
    <row r="21" spans="1:10" ht="15.6">
      <c r="A21" s="44"/>
      <c r="B21" s="88"/>
      <c r="C21" s="81"/>
      <c r="D21" s="70"/>
      <c r="E21" s="38"/>
      <c r="F21" s="38"/>
      <c r="G21" s="45"/>
      <c r="H21" s="46"/>
      <c r="I21" s="41">
        <f>TabelleArtikel[[#This Row],[Einzelpreis (UVP)]]*1</f>
        <v>0</v>
      </c>
      <c r="J21" s="42">
        <f t="shared" si="1"/>
        <v>0</v>
      </c>
    </row>
    <row r="22" spans="1:10" ht="15.6">
      <c r="A22" s="44"/>
      <c r="B22" s="88"/>
      <c r="C22" s="81"/>
      <c r="D22" s="70"/>
      <c r="E22" s="38"/>
      <c r="F22" s="38"/>
      <c r="G22" s="45"/>
      <c r="H22" s="46"/>
      <c r="I22" s="41">
        <f>TabelleArtikel[[#This Row],[Einzelpreis (UVP)]]*1</f>
        <v>0</v>
      </c>
      <c r="J22" s="42">
        <f t="shared" si="1"/>
        <v>0</v>
      </c>
    </row>
    <row r="23" spans="1:10" ht="15.6">
      <c r="A23" s="44"/>
      <c r="B23" s="88"/>
      <c r="C23" s="81"/>
      <c r="D23" s="70"/>
      <c r="E23" s="38"/>
      <c r="F23" s="38"/>
      <c r="G23" s="45"/>
      <c r="H23" s="46"/>
      <c r="I23" s="41">
        <f>TabelleArtikel[[#This Row],[Einzelpreis (UVP)]]*1</f>
        <v>0</v>
      </c>
      <c r="J23" s="42">
        <f t="shared" si="1"/>
        <v>0</v>
      </c>
    </row>
    <row r="24" spans="1:10" ht="15.6">
      <c r="A24" s="44"/>
      <c r="B24" s="88"/>
      <c r="C24" s="81"/>
      <c r="D24" s="70"/>
      <c r="E24" s="38"/>
      <c r="F24" s="38"/>
      <c r="G24" s="45"/>
      <c r="H24" s="46"/>
      <c r="I24" s="41">
        <f>TabelleArtikel[[#This Row],[Einzelpreis (UVP)]]*1</f>
        <v>0</v>
      </c>
      <c r="J24" s="42">
        <f t="shared" si="1"/>
        <v>0</v>
      </c>
    </row>
    <row r="25" spans="1:10" ht="15.6">
      <c r="A25" s="44"/>
      <c r="B25" s="88"/>
      <c r="C25" s="81"/>
      <c r="D25" s="70"/>
      <c r="E25" s="38"/>
      <c r="F25" s="38"/>
      <c r="G25" s="39"/>
      <c r="H25" s="43"/>
      <c r="I25" s="41">
        <f>TabelleArtikel[[#This Row],[Einzelpreis (UVP)]]*1</f>
        <v>0</v>
      </c>
      <c r="J25" s="42">
        <f t="shared" si="1"/>
        <v>0</v>
      </c>
    </row>
    <row r="26" spans="1:10" ht="15.6">
      <c r="A26" s="44"/>
      <c r="B26" s="88"/>
      <c r="C26" s="81"/>
      <c r="D26" s="70"/>
      <c r="E26" s="38"/>
      <c r="F26" s="38"/>
      <c r="G26" s="45"/>
      <c r="H26" s="46"/>
      <c r="I26" s="41">
        <f>TabelleArtikel[[#This Row],[Einzelpreis (UVP)]]*1</f>
        <v>0</v>
      </c>
      <c r="J26" s="42">
        <f t="shared" si="1"/>
        <v>0</v>
      </c>
    </row>
    <row r="27" spans="1:10" ht="15.6">
      <c r="A27" s="44"/>
      <c r="B27" s="88"/>
      <c r="C27" s="81"/>
      <c r="D27" s="70"/>
      <c r="E27" s="38"/>
      <c r="F27" s="38"/>
      <c r="G27" s="45"/>
      <c r="H27" s="46"/>
      <c r="I27" s="41">
        <f>TabelleArtikel[[#This Row],[Einzelpreis (UVP)]]*1</f>
        <v>0</v>
      </c>
      <c r="J27" s="42">
        <f t="shared" si="1"/>
        <v>0</v>
      </c>
    </row>
    <row r="28" spans="1:10" ht="15.6">
      <c r="A28" s="44"/>
      <c r="B28" s="88"/>
      <c r="C28" s="81"/>
      <c r="D28" s="70"/>
      <c r="E28" s="38"/>
      <c r="F28" s="38"/>
      <c r="G28" s="45"/>
      <c r="H28" s="46"/>
      <c r="I28" s="41">
        <f>TabelleArtikel[[#This Row],[Einzelpreis (UVP)]]*1</f>
        <v>0</v>
      </c>
      <c r="J28" s="42">
        <f t="shared" si="1"/>
        <v>0</v>
      </c>
    </row>
    <row r="29" spans="1:10" ht="15.6">
      <c r="A29" s="44"/>
      <c r="B29" s="88"/>
      <c r="C29" s="81"/>
      <c r="D29" s="70"/>
      <c r="E29" s="38"/>
      <c r="F29" s="38"/>
      <c r="G29" s="39"/>
      <c r="H29" s="43"/>
      <c r="I29" s="41">
        <f>TabelleArtikel[[#This Row],[Einzelpreis (UVP)]]*1</f>
        <v>0</v>
      </c>
      <c r="J29" s="42">
        <f t="shared" si="1"/>
        <v>0</v>
      </c>
    </row>
    <row r="30" spans="1:10" ht="15.6">
      <c r="A30" s="44"/>
      <c r="B30" s="88"/>
      <c r="C30" s="81"/>
      <c r="D30" s="70"/>
      <c r="E30" s="38"/>
      <c r="F30" s="38"/>
      <c r="G30" s="39"/>
      <c r="H30" s="43"/>
      <c r="I30" s="41">
        <f>TabelleArtikel[[#This Row],[Einzelpreis (UVP)]]*1</f>
        <v>0</v>
      </c>
      <c r="J30" s="42">
        <f t="shared" si="1"/>
        <v>0</v>
      </c>
    </row>
    <row r="31" spans="1:10" ht="15.6">
      <c r="A31" s="44"/>
      <c r="B31" s="88"/>
      <c r="C31" s="81"/>
      <c r="D31" s="70"/>
      <c r="E31" s="38"/>
      <c r="F31" s="38"/>
      <c r="G31" s="45"/>
      <c r="H31" s="46"/>
      <c r="I31" s="41">
        <f>TabelleArtikel[[#This Row],[Einzelpreis (UVP)]]*1</f>
        <v>0</v>
      </c>
      <c r="J31" s="42">
        <f t="shared" si="1"/>
        <v>0</v>
      </c>
    </row>
    <row r="32" spans="1:10" ht="15.6">
      <c r="A32" s="44"/>
      <c r="B32" s="88"/>
      <c r="C32" s="81"/>
      <c r="D32" s="70"/>
      <c r="E32" s="38"/>
      <c r="F32" s="38"/>
      <c r="G32" s="45"/>
      <c r="H32" s="46"/>
      <c r="I32" s="41">
        <f>TabelleArtikel[[#This Row],[Einzelpreis (UVP)]]*1</f>
        <v>0</v>
      </c>
      <c r="J32" s="42">
        <f t="shared" si="1"/>
        <v>0</v>
      </c>
    </row>
    <row r="33" spans="1:10" ht="15.6">
      <c r="A33" s="44"/>
      <c r="B33" s="88"/>
      <c r="C33" s="81"/>
      <c r="D33" s="70"/>
      <c r="E33" s="38"/>
      <c r="F33" s="38"/>
      <c r="G33" s="45"/>
      <c r="H33" s="46"/>
      <c r="I33" s="41">
        <f>TabelleArtikel[[#This Row],[Einzelpreis (UVP)]]*1</f>
        <v>0</v>
      </c>
      <c r="J33" s="42">
        <f t="shared" si="1"/>
        <v>0</v>
      </c>
    </row>
    <row r="34" spans="1:10" ht="15.6">
      <c r="A34" s="44"/>
      <c r="B34" s="88"/>
      <c r="C34" s="81"/>
      <c r="D34" s="70"/>
      <c r="E34" s="38"/>
      <c r="F34" s="38"/>
      <c r="G34" s="39"/>
      <c r="H34" s="43"/>
      <c r="I34" s="41">
        <f>TabelleArtikel[[#This Row],[Einzelpreis (UVP)]]*1</f>
        <v>0</v>
      </c>
      <c r="J34" s="42">
        <f t="shared" si="1"/>
        <v>0</v>
      </c>
    </row>
    <row r="35" spans="1:10" ht="15.6">
      <c r="A35" s="44"/>
      <c r="B35" s="88"/>
      <c r="C35" s="81"/>
      <c r="D35" s="70"/>
      <c r="E35" s="38"/>
      <c r="F35" s="38"/>
      <c r="G35" s="39"/>
      <c r="H35" s="43"/>
      <c r="I35" s="41">
        <f>TabelleArtikel[[#This Row],[Einzelpreis (UVP)]]*1</f>
        <v>0</v>
      </c>
      <c r="J35" s="42">
        <f t="shared" si="1"/>
        <v>0</v>
      </c>
    </row>
    <row r="36" spans="1:10" ht="15.6">
      <c r="A36" s="44"/>
      <c r="B36" s="88"/>
      <c r="C36" s="81"/>
      <c r="D36" s="70"/>
      <c r="E36" s="38"/>
      <c r="F36" s="38"/>
      <c r="G36" s="45"/>
      <c r="H36" s="46"/>
      <c r="I36" s="41">
        <f>TabelleArtikel[[#This Row],[Einzelpreis (UVP)]]*1</f>
        <v>0</v>
      </c>
      <c r="J36" s="42">
        <f t="shared" si="1"/>
        <v>0</v>
      </c>
    </row>
    <row r="37" spans="1:10" ht="15.6">
      <c r="A37" s="44"/>
      <c r="B37" s="88"/>
      <c r="C37" s="81"/>
      <c r="D37" s="70"/>
      <c r="E37" s="38"/>
      <c r="F37" s="38"/>
      <c r="G37" s="45"/>
      <c r="H37" s="46"/>
      <c r="I37" s="41">
        <f>TabelleArtikel[[#This Row],[Einzelpreis (UVP)]]*1</f>
        <v>0</v>
      </c>
      <c r="J37" s="42">
        <f t="shared" si="1"/>
        <v>0</v>
      </c>
    </row>
    <row r="38" spans="1:10" ht="15.6">
      <c r="A38" s="44"/>
      <c r="B38" s="88"/>
      <c r="C38" s="81"/>
      <c r="D38" s="70"/>
      <c r="E38" s="38"/>
      <c r="F38" s="38"/>
      <c r="G38" s="45"/>
      <c r="H38" s="46"/>
      <c r="I38" s="41">
        <f>TabelleArtikel[[#This Row],[Einzelpreis (UVP)]]*1</f>
        <v>0</v>
      </c>
      <c r="J38" s="42">
        <f t="shared" si="1"/>
        <v>0</v>
      </c>
    </row>
    <row r="39" spans="1:10" ht="15.6">
      <c r="A39" s="44"/>
      <c r="B39" s="88"/>
      <c r="C39" s="81"/>
      <c r="D39" s="70"/>
      <c r="E39" s="38"/>
      <c r="F39" s="38"/>
      <c r="G39" s="39"/>
      <c r="H39" s="43"/>
      <c r="I39" s="41">
        <f>TabelleArtikel[[#This Row],[Einzelpreis (UVP)]]*1</f>
        <v>0</v>
      </c>
      <c r="J39" s="42">
        <f t="shared" si="1"/>
        <v>0</v>
      </c>
    </row>
    <row r="40" spans="1:10" ht="15.6">
      <c r="A40" s="44"/>
      <c r="B40" s="88"/>
      <c r="C40" s="81"/>
      <c r="D40" s="70"/>
      <c r="E40" s="38"/>
      <c r="F40" s="38"/>
      <c r="G40" s="39"/>
      <c r="H40" s="43"/>
      <c r="I40" s="41">
        <f>TabelleArtikel[[#This Row],[Einzelpreis (UVP)]]*1</f>
        <v>0</v>
      </c>
      <c r="J40" s="42">
        <f t="shared" si="1"/>
        <v>0</v>
      </c>
    </row>
    <row r="41" spans="1:10" ht="15.6">
      <c r="A41" s="44"/>
      <c r="B41" s="88"/>
      <c r="C41" s="81"/>
      <c r="D41" s="70"/>
      <c r="E41" s="38"/>
      <c r="F41" s="38"/>
      <c r="G41" s="45"/>
      <c r="H41" s="46"/>
      <c r="I41" s="41">
        <f>TabelleArtikel[[#This Row],[Einzelpreis (UVP)]]*1</f>
        <v>0</v>
      </c>
      <c r="J41" s="42">
        <f t="shared" si="1"/>
        <v>0</v>
      </c>
    </row>
    <row r="42" spans="1:10" ht="15.6">
      <c r="A42" s="44"/>
      <c r="B42" s="88"/>
      <c r="C42" s="81"/>
      <c r="D42" s="70"/>
      <c r="E42" s="38"/>
      <c r="F42" s="38"/>
      <c r="G42" s="45"/>
      <c r="H42" s="46"/>
      <c r="I42" s="41">
        <f>TabelleArtikel[[#This Row],[Einzelpreis (UVP)]]*1</f>
        <v>0</v>
      </c>
      <c r="J42" s="42">
        <f t="shared" si="1"/>
        <v>0</v>
      </c>
    </row>
    <row r="43" spans="1:10" ht="15.6">
      <c r="A43" s="44"/>
      <c r="B43" s="88"/>
      <c r="C43" s="81"/>
      <c r="D43" s="70"/>
      <c r="E43" s="38"/>
      <c r="F43" s="38"/>
      <c r="G43" s="45"/>
      <c r="H43" s="46"/>
      <c r="I43" s="41">
        <f>TabelleArtikel[[#This Row],[Einzelpreis (UVP)]]*1</f>
        <v>0</v>
      </c>
      <c r="J43" s="42">
        <f t="shared" si="1"/>
        <v>0</v>
      </c>
    </row>
    <row r="44" spans="1:10" ht="15.6">
      <c r="A44" s="44"/>
      <c r="B44" s="88"/>
      <c r="C44" s="81"/>
      <c r="D44" s="70"/>
      <c r="E44" s="38"/>
      <c r="F44" s="38"/>
      <c r="G44" s="39"/>
      <c r="H44" s="43"/>
      <c r="I44" s="41">
        <f>TabelleArtikel[[#This Row],[Einzelpreis (UVP)]]*1</f>
        <v>0</v>
      </c>
      <c r="J44" s="42">
        <f t="shared" si="1"/>
        <v>0</v>
      </c>
    </row>
    <row r="45" spans="1:10" ht="15.6">
      <c r="A45" s="44"/>
      <c r="B45" s="88"/>
      <c r="C45" s="81"/>
      <c r="D45" s="70"/>
      <c r="E45" s="38"/>
      <c r="F45" s="38"/>
      <c r="G45" s="39"/>
      <c r="H45" s="43"/>
      <c r="I45" s="41">
        <f>TabelleArtikel[[#This Row],[Einzelpreis (UVP)]]*1</f>
        <v>0</v>
      </c>
      <c r="J45" s="42">
        <f t="shared" si="1"/>
        <v>0</v>
      </c>
    </row>
    <row r="46" spans="1:10" ht="15.6">
      <c r="A46" s="44"/>
      <c r="B46" s="88"/>
      <c r="C46" s="81"/>
      <c r="D46" s="70"/>
      <c r="E46" s="38"/>
      <c r="F46" s="38"/>
      <c r="G46" s="39"/>
      <c r="H46" s="43"/>
      <c r="I46" s="41">
        <f>TabelleArtikel[[#This Row],[Einzelpreis (UVP)]]*1</f>
        <v>0</v>
      </c>
      <c r="J46" s="42">
        <f t="shared" ref="J46:J53" si="2">I46*E46</f>
        <v>0</v>
      </c>
    </row>
    <row r="47" spans="1:10" ht="15.6">
      <c r="A47" s="44"/>
      <c r="B47" s="88"/>
      <c r="C47" s="81"/>
      <c r="D47" s="70"/>
      <c r="E47" s="38"/>
      <c r="F47" s="38"/>
      <c r="G47" s="39"/>
      <c r="H47" s="43"/>
      <c r="I47" s="41">
        <f>TabelleArtikel[[#This Row],[Einzelpreis (UVP)]]*1</f>
        <v>0</v>
      </c>
      <c r="J47" s="42">
        <f t="shared" si="2"/>
        <v>0</v>
      </c>
    </row>
    <row r="48" spans="1:10" s="78" customFormat="1" ht="17.399999999999999">
      <c r="A48" s="75"/>
      <c r="B48" s="89" t="s">
        <v>44</v>
      </c>
      <c r="C48" s="82"/>
      <c r="D48" s="73"/>
      <c r="E48" s="74">
        <f>SUBTOTAL(109,E12:E47)</f>
        <v>0</v>
      </c>
      <c r="F48" s="74"/>
      <c r="G48" s="76"/>
      <c r="H48" s="77"/>
      <c r="I48" s="77"/>
      <c r="J48" s="72">
        <f>SUBTOTAL(109,J12:J47)</f>
        <v>0</v>
      </c>
    </row>
    <row r="49" spans="1:10" ht="15.6">
      <c r="A49" s="49"/>
      <c r="B49" s="90" t="s">
        <v>6</v>
      </c>
      <c r="C49" s="83" t="s">
        <v>46</v>
      </c>
      <c r="D49" s="51"/>
      <c r="E49" s="50">
        <v>0</v>
      </c>
      <c r="F49" s="50"/>
      <c r="G49" s="52"/>
      <c r="H49" s="53"/>
      <c r="I49" s="53"/>
      <c r="J49" s="54">
        <f t="shared" si="2"/>
        <v>0</v>
      </c>
    </row>
    <row r="50" spans="1:10" s="9" customFormat="1" ht="15.6">
      <c r="A50" s="49"/>
      <c r="B50" s="90" t="s">
        <v>38</v>
      </c>
      <c r="C50" s="83" t="s">
        <v>47</v>
      </c>
      <c r="D50" s="56"/>
      <c r="E50" s="50">
        <v>0</v>
      </c>
      <c r="F50" s="55"/>
      <c r="G50" s="52"/>
      <c r="H50" s="57"/>
      <c r="I50" s="53"/>
      <c r="J50" s="54">
        <f t="shared" si="2"/>
        <v>0</v>
      </c>
    </row>
    <row r="51" spans="1:10" ht="15.6">
      <c r="A51" s="58"/>
      <c r="B51" s="91" t="s">
        <v>5</v>
      </c>
      <c r="C51" s="83" t="s">
        <v>48</v>
      </c>
      <c r="D51" s="51"/>
      <c r="E51" s="50">
        <v>0</v>
      </c>
      <c r="F51" s="50"/>
      <c r="G51" s="52"/>
      <c r="H51" s="53"/>
      <c r="I51" s="59"/>
      <c r="J51" s="54">
        <f t="shared" si="2"/>
        <v>0</v>
      </c>
    </row>
    <row r="52" spans="1:10" ht="15.6">
      <c r="A52" s="58"/>
      <c r="B52" s="91" t="s">
        <v>43</v>
      </c>
      <c r="C52" s="83" t="s">
        <v>49</v>
      </c>
      <c r="D52" s="62"/>
      <c r="E52" s="50">
        <v>0</v>
      </c>
      <c r="F52" s="61"/>
      <c r="G52" s="63"/>
      <c r="H52" s="64"/>
      <c r="I52" s="65"/>
      <c r="J52" s="54">
        <f t="shared" si="2"/>
        <v>0</v>
      </c>
    </row>
    <row r="53" spans="1:10" ht="16.2" thickBot="1">
      <c r="A53" s="60"/>
      <c r="B53" s="92" t="s">
        <v>24</v>
      </c>
      <c r="C53" s="83" t="s">
        <v>50</v>
      </c>
      <c r="D53" s="62"/>
      <c r="E53" s="50">
        <v>0</v>
      </c>
      <c r="F53" s="61"/>
      <c r="G53" s="63"/>
      <c r="H53" s="64"/>
      <c r="I53" s="65"/>
      <c r="J53" s="54">
        <f t="shared" si="2"/>
        <v>0</v>
      </c>
    </row>
    <row r="54" spans="1:10" ht="17.399999999999999">
      <c r="A54" s="26"/>
      <c r="B54" s="93"/>
      <c r="C54" s="84"/>
      <c r="D54" s="28"/>
      <c r="E54" s="27"/>
      <c r="F54" s="27"/>
      <c r="G54" s="29"/>
      <c r="H54" s="30"/>
      <c r="I54" s="31" t="s">
        <v>45</v>
      </c>
      <c r="J54" s="32">
        <f>J48+J49+J50+J51+J52+J53</f>
        <v>0</v>
      </c>
    </row>
  </sheetData>
  <phoneticPr fontId="0" type="noConversion"/>
  <hyperlinks>
    <hyperlink ref="A7" r:id="rId1" display="freiburg@11teamsports.com" xr:uid="{00000000-0004-0000-0000-000000000000}"/>
    <hyperlink ref="I3" r:id="rId2" xr:uid="{8B486625-2769-414F-953E-FB69F99AB6D8}"/>
    <hyperlink ref="H2" r:id="rId3" xr:uid="{0492F529-D4BA-48B3-9703-C2D2A89D50CF}"/>
    <hyperlink ref="G2" r:id="rId4" xr:uid="{DE7318C3-3BE7-42E1-A9F1-B4A3F67608DB}"/>
    <hyperlink ref="G3" r:id="rId5" xr:uid="{1262B5F4-6A39-4829-A187-13C13F70ED0C}"/>
  </hyperlinks>
  <pageMargins left="0.19685039370078741" right="0.15748031496062992" top="7.874015748031496E-2" bottom="7.874015748031496E-2" header="0.39370078740157483" footer="0.15748031496062992"/>
  <pageSetup paperSize="9" scale="57" fitToHeight="0" orientation="landscape" horizontalDpi="300" verticalDpi="300" r:id="rId6"/>
  <headerFooter alignWithMargins="0"/>
  <drawing r:id="rId7"/>
  <tableParts count="1"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FF9A62-042A-461C-AF7A-A3F7F94219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Hinz</dc:creator>
  <cp:lastModifiedBy>Windows User</cp:lastModifiedBy>
  <cp:lastPrinted>2020-01-19T09:21:29Z</cp:lastPrinted>
  <dcterms:created xsi:type="dcterms:W3CDTF">2009-02-25T22:08:52Z</dcterms:created>
  <dcterms:modified xsi:type="dcterms:W3CDTF">2024-05-03T10:34:32Z</dcterms:modified>
</cp:coreProperties>
</file>