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Y:\Fotos\Imagination 2025\TK Fichte\"/>
    </mc:Choice>
  </mc:AlternateContent>
  <bookViews>
    <workbookView xWindow="-110" yWindow="-110" windowWidth="23260" windowHeight="12460"/>
  </bookViews>
  <sheets>
    <sheet name="Tabelle1" sheetId="1" r:id="rId1"/>
  </sheets>
  <definedNames>
    <definedName name="_xlnm.Print_Titles" localSheetId="0">Tabelle1!$1:$18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3" i="1" l="1"/>
  <c r="B33" i="1"/>
  <c r="F32" i="1"/>
  <c r="B32" i="1"/>
  <c r="F31" i="1"/>
  <c r="B31" i="1"/>
  <c r="F30" i="1"/>
  <c r="B30" i="1"/>
  <c r="F29" i="1"/>
  <c r="B29" i="1"/>
  <c r="F28" i="1"/>
  <c r="B28" i="1"/>
  <c r="F27" i="1"/>
  <c r="B27" i="1"/>
  <c r="F26" i="1"/>
  <c r="B26" i="1"/>
  <c r="F25" i="1"/>
  <c r="B25" i="1"/>
  <c r="F24" i="1"/>
  <c r="B24" i="1"/>
  <c r="F23" i="1"/>
  <c r="B23" i="1"/>
  <c r="F22" i="1"/>
  <c r="B22" i="1"/>
  <c r="F20" i="1"/>
  <c r="F21" i="1"/>
  <c r="F34" i="1"/>
  <c r="F35" i="1"/>
  <c r="F36" i="1"/>
  <c r="F19" i="1"/>
  <c r="B34" i="1"/>
  <c r="B20" i="1"/>
  <c r="B21" i="1"/>
  <c r="B35" i="1"/>
  <c r="B36" i="1"/>
  <c r="B19" i="1"/>
  <c r="F37" i="1" l="1"/>
  <c r="F40" i="1" s="1"/>
</calcChain>
</file>

<file path=xl/sharedStrings.xml><?xml version="1.0" encoding="utf-8"?>
<sst xmlns="http://schemas.openxmlformats.org/spreadsheetml/2006/main" count="55" uniqueCount="32">
  <si>
    <t>Turnklub Fichte von 1889 e.v. Helmstedt</t>
  </si>
  <si>
    <t xml:space="preserve">Übungsleiterabrechnung </t>
  </si>
  <si>
    <t xml:space="preserve">Name: </t>
  </si>
  <si>
    <t xml:space="preserve">Sportart: </t>
  </si>
  <si>
    <t xml:space="preserve">IBAN: </t>
  </si>
  <si>
    <t xml:space="preserve">Zeitraum: </t>
  </si>
  <si>
    <t>Max Mustermann</t>
  </si>
  <si>
    <t>Mustersport</t>
  </si>
  <si>
    <t>Mustername</t>
  </si>
  <si>
    <t>von</t>
  </si>
  <si>
    <t xml:space="preserve">bis </t>
  </si>
  <si>
    <t>XX.XX.XXXX</t>
  </si>
  <si>
    <t>Datum</t>
  </si>
  <si>
    <t>Wochentag</t>
  </si>
  <si>
    <t>Stunden</t>
  </si>
  <si>
    <t>Trainingszeit</t>
  </si>
  <si>
    <t>XXXXX</t>
  </si>
  <si>
    <t>Gruppenname</t>
  </si>
  <si>
    <t>Summe Std.</t>
  </si>
  <si>
    <t xml:space="preserve"> Euro Gesamt</t>
  </si>
  <si>
    <t>Euro/Std.</t>
  </si>
  <si>
    <t>Bank:</t>
  </si>
  <si>
    <t>XXXXXXXXXXX</t>
  </si>
  <si>
    <t>XXXXXXXXXXXXXXXXXXXXXXXXXXXXXXX</t>
  </si>
  <si>
    <t xml:space="preserve">Mannschaft(-en): </t>
  </si>
  <si>
    <t>dgalinski2@gmail.com</t>
  </si>
  <si>
    <t>Die Abrechnung bitte an folgende E-Mail senden:</t>
  </si>
  <si>
    <t>Unterschrift Übungsleiter</t>
  </si>
  <si>
    <t xml:space="preserve">Datum </t>
  </si>
  <si>
    <t>xxxxxxxx</t>
  </si>
  <si>
    <t>Unterschrift Kassenwartin</t>
  </si>
  <si>
    <t>Kontoinhaber: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</si>
</sst>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#,##0.00\ &quot;€&quot;;[Red]\-#,##0.00\ &quot;€&quot;"/>
    <numFmt numFmtId="164" formatCode="[$-F400]h:mm:ss\ AM/PM"/>
    <numFmt numFmtId="166" formatCode="h:mm;@"/>
  </numFmts>
  <fonts count="7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u/>
      <sz val="12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sz val="8"/>
      <color theme="1"/>
      <name val="Aptos Narrow"/>
      <family val="2"/>
      <scheme val="minor"/>
    </font>
    <font>
      <b/>
      <u/>
      <sz val="14"/>
      <color theme="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2" fillId="0" borderId="0" xfId="0" applyFont="1"/>
    <xf numFmtId="0" fontId="3" fillId="0" borderId="0" xfId="0" applyFont="1"/>
    <xf numFmtId="0" fontId="6" fillId="0" borderId="0" xfId="0" applyFont="1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2" fontId="0" fillId="0" borderId="0" xfId="0" applyNumberFormat="1"/>
    <xf numFmtId="164" fontId="0" fillId="0" borderId="0" xfId="0" applyNumberFormat="1"/>
    <xf numFmtId="0" fontId="1" fillId="3" borderId="22" xfId="0" applyFont="1" applyFill="1" applyBorder="1"/>
    <xf numFmtId="0" fontId="0" fillId="3" borderId="11" xfId="0" applyFill="1" applyBorder="1"/>
    <xf numFmtId="0" fontId="0" fillId="3" borderId="26" xfId="0" applyFill="1" applyBorder="1"/>
    <xf numFmtId="0" fontId="0" fillId="3" borderId="27" xfId="0" applyFill="1" applyBorder="1" applyAlignment="1">
      <alignment horizontal="right"/>
    </xf>
    <xf numFmtId="8" fontId="1" fillId="0" borderId="29" xfId="0" applyNumberFormat="1" applyFont="1" applyBorder="1"/>
    <xf numFmtId="0" fontId="1" fillId="0" borderId="0" xfId="0" applyFont="1"/>
    <xf numFmtId="0" fontId="0" fillId="0" borderId="24" xfId="0" applyBorder="1"/>
    <xf numFmtId="14" fontId="0" fillId="2" borderId="18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4" fillId="3" borderId="3" xfId="0" applyFont="1" applyFill="1" applyBorder="1" applyAlignment="1">
      <alignment horizontal="right"/>
    </xf>
    <xf numFmtId="0" fontId="4" fillId="3" borderId="6" xfId="0" applyFont="1" applyFill="1" applyBorder="1" applyAlignment="1">
      <alignment horizontal="right"/>
    </xf>
    <xf numFmtId="0" fontId="4" fillId="3" borderId="8" xfId="0" applyFont="1" applyFill="1" applyBorder="1" applyAlignment="1">
      <alignment horizontal="right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1" fillId="3" borderId="3" xfId="0" applyFont="1" applyFill="1" applyBorder="1"/>
    <xf numFmtId="0" fontId="0" fillId="3" borderId="14" xfId="0" applyFill="1" applyBorder="1"/>
    <xf numFmtId="0" fontId="0" fillId="3" borderId="17" xfId="0" applyFill="1" applyBorder="1"/>
    <xf numFmtId="8" fontId="0" fillId="2" borderId="28" xfId="0" applyNumberFormat="1" applyFill="1" applyBorder="1" applyProtection="1">
      <protection locked="0"/>
    </xf>
    <xf numFmtId="2" fontId="0" fillId="4" borderId="18" xfId="0" applyNumberFormat="1" applyFill="1" applyBorder="1"/>
    <xf numFmtId="2" fontId="1" fillId="3" borderId="2" xfId="0" applyNumberFormat="1" applyFont="1" applyFill="1" applyBorder="1"/>
    <xf numFmtId="0" fontId="1" fillId="3" borderId="21" xfId="0" applyFont="1" applyFill="1" applyBorder="1" applyAlignment="1">
      <alignment horizontal="center" vertical="top"/>
    </xf>
    <xf numFmtId="0" fontId="1" fillId="3" borderId="17" xfId="0" applyFont="1" applyFill="1" applyBorder="1" applyAlignment="1">
      <alignment horizontal="center" vertical="top"/>
    </xf>
    <xf numFmtId="0" fontId="1" fillId="3" borderId="19" xfId="0" applyFont="1" applyFill="1" applyBorder="1" applyAlignment="1">
      <alignment horizontal="center" vertical="top"/>
    </xf>
    <xf numFmtId="0" fontId="4" fillId="3" borderId="11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0" fillId="2" borderId="4" xfId="0" applyFill="1" applyBorder="1" applyAlignment="1">
      <alignment horizontal="left"/>
    </xf>
    <xf numFmtId="0" fontId="0" fillId="2" borderId="5" xfId="0" applyFill="1" applyBorder="1" applyAlignment="1">
      <alignment horizontal="left"/>
    </xf>
    <xf numFmtId="0" fontId="0" fillId="2" borderId="9" xfId="0" applyFill="1" applyBorder="1" applyAlignment="1">
      <alignment horizontal="left"/>
    </xf>
    <xf numFmtId="0" fontId="0" fillId="2" borderId="10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2" borderId="7" xfId="0" applyFill="1" applyBorder="1" applyAlignment="1">
      <alignment horizontal="left"/>
    </xf>
    <xf numFmtId="0" fontId="0" fillId="0" borderId="30" xfId="0" applyBorder="1" applyAlignment="1">
      <alignment horizontal="center"/>
    </xf>
    <xf numFmtId="0" fontId="0" fillId="0" borderId="31" xfId="0" applyBorder="1" applyAlignment="1">
      <alignment horizontal="center"/>
    </xf>
    <xf numFmtId="0" fontId="1" fillId="3" borderId="14" xfId="0" applyFont="1" applyFill="1" applyBorder="1" applyAlignment="1">
      <alignment horizontal="left"/>
    </xf>
    <xf numFmtId="0" fontId="1" fillId="3" borderId="17" xfId="0" applyFont="1" applyFill="1" applyBorder="1" applyAlignment="1">
      <alignment horizontal="left"/>
    </xf>
    <xf numFmtId="0" fontId="1" fillId="3" borderId="23" xfId="0" applyFont="1" applyFill="1" applyBorder="1" applyAlignment="1">
      <alignment horizontal="center"/>
    </xf>
    <xf numFmtId="0" fontId="1" fillId="3" borderId="25" xfId="0" applyFont="1" applyFill="1" applyBorder="1" applyAlignment="1">
      <alignment horizontal="center"/>
    </xf>
    <xf numFmtId="0" fontId="4" fillId="3" borderId="32" xfId="0" applyFont="1" applyFill="1" applyBorder="1" applyAlignment="1">
      <alignment horizontal="right"/>
    </xf>
    <xf numFmtId="166" fontId="0" fillId="2" borderId="20" xfId="0" applyNumberFormat="1" applyFill="1" applyBorder="1" applyProtection="1">
      <protection locked="0"/>
    </xf>
    <xf numFmtId="14" fontId="0" fillId="0" borderId="24" xfId="0" applyNumberFormat="1" applyBorder="1" applyProtection="1">
      <protection locked="0"/>
    </xf>
    <xf numFmtId="0" fontId="0" fillId="0" borderId="33" xfId="0" applyBorder="1"/>
    <xf numFmtId="0" fontId="0" fillId="0" borderId="34" xfId="0" applyBorder="1"/>
    <xf numFmtId="0" fontId="1" fillId="3" borderId="35" xfId="0" applyFont="1" applyFill="1" applyBorder="1" applyAlignment="1">
      <alignment horizontal="center" vertical="top"/>
    </xf>
    <xf numFmtId="166" fontId="0" fillId="2" borderId="17" xfId="0" applyNumberFormat="1" applyFill="1" applyBorder="1" applyProtection="1">
      <protection locked="0"/>
    </xf>
    <xf numFmtId="166" fontId="0" fillId="2" borderId="18" xfId="0" applyNumberFormat="1" applyFill="1" applyBorder="1" applyProtection="1">
      <protection locked="0"/>
    </xf>
    <xf numFmtId="166" fontId="0" fillId="2" borderId="19" xfId="0" applyNumberFormat="1" applyFill="1" applyBorder="1" applyProtection="1">
      <protection locked="0"/>
    </xf>
    <xf numFmtId="14" fontId="0" fillId="2" borderId="17" xfId="0" applyNumberFormat="1" applyFill="1" applyBorder="1" applyProtection="1">
      <protection locked="0"/>
    </xf>
    <xf numFmtId="14" fontId="0" fillId="2" borderId="19" xfId="0" applyNumberFormat="1" applyFill="1" applyBorder="1" applyProtection="1">
      <protection locked="0"/>
    </xf>
    <xf numFmtId="0" fontId="0" fillId="2" borderId="36" xfId="0" applyFill="1" applyBorder="1" applyAlignment="1">
      <alignment horizontal="left"/>
    </xf>
    <xf numFmtId="0" fontId="0" fillId="2" borderId="37" xfId="0" applyFill="1" applyBorder="1" applyAlignment="1">
      <alignment horizontal="left"/>
    </xf>
    <xf numFmtId="0" fontId="0" fillId="2" borderId="38" xfId="0" applyFill="1" applyBorder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132274</xdr:colOff>
      <xdr:row>0</xdr:row>
      <xdr:rowOff>52293</xdr:rowOff>
    </xdr:from>
    <xdr:to>
      <xdr:col>5</xdr:col>
      <xdr:colOff>821387</xdr:colOff>
      <xdr:row>5</xdr:row>
      <xdr:rowOff>169139</xdr:rowOff>
    </xdr:to>
    <xdr:pic>
      <xdr:nvPicPr>
        <xdr:cNvPr id="2" name="Grafik 1" descr="Ein Bild, das Symbol, Emblem, Logo, Text enthält.&#10;&#10;Automatisch generierte Beschreibung">
          <a:extLst>
            <a:ext uri="{FF2B5EF4-FFF2-40B4-BE49-F238E27FC236}">
              <a16:creationId xmlns:a16="http://schemas.microsoft.com/office/drawing/2014/main" xmlns="" id="{A9C2A8AD-4939-F1AC-E127-9FAD48FFB6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ackgroundRemoval t="3750" b="97625" l="3358" r="94918">
                      <a14:foregroundMark x1="5445" y1="15625" x2="8711" y2="21688"/>
                      <a14:foregroundMark x1="8711" y1="21688" x2="12069" y2="24063"/>
                      <a14:foregroundMark x1="7350" y1="22875" x2="13249" y2="22875"/>
                      <a14:foregroundMark x1="6624" y1="20938" x2="15789" y2="24938"/>
                      <a14:foregroundMark x1="15789" y1="24938" x2="16969" y2="25125"/>
                      <a14:foregroundMark x1="4900" y1="20438" x2="10436" y2="24750"/>
                      <a14:foregroundMark x1="4356" y1="19375" x2="3448" y2="13000"/>
                      <a14:foregroundMark x1="3448" y1="13000" x2="5626" y2="9500"/>
                      <a14:foregroundMark x1="5626" y1="9500" x2="26679" y2="3750"/>
                      <a14:foregroundMark x1="21506" y1="5875" x2="59347" y2="20313"/>
                      <a14:foregroundMark x1="59347" y1="20313" x2="77677" y2="14438"/>
                      <a14:foregroundMark x1="55535" y1="15750" x2="29492" y2="7000"/>
                      <a14:foregroundMark x1="34211" y1="6250" x2="60617" y2="16500"/>
                      <a14:foregroundMark x1="73321" y1="16813" x2="88022" y2="13688"/>
                      <a14:foregroundMark x1="88022" y1="13688" x2="89746" y2="11813"/>
                      <a14:foregroundMark x1="87296" y1="11813" x2="90472" y2="8063"/>
                      <a14:foregroundMark x1="91652" y1="13938" x2="95009" y2="38938"/>
                      <a14:foregroundMark x1="91470" y1="9625" x2="93557" y2="24875"/>
                      <a14:foregroundMark x1="93194" y1="14063" x2="95009" y2="22000"/>
                      <a14:foregroundMark x1="88657" y1="13375" x2="91833" y2="36750"/>
                      <a14:foregroundMark x1="91833" y1="36750" x2="90109" y2="43750"/>
                      <a14:foregroundMark x1="61252" y1="17938" x2="44192" y2="12125"/>
                      <a14:foregroundMark x1="27768" y1="25125" x2="45100" y2="25688"/>
                      <a14:foregroundMark x1="45100" y1="25688" x2="85753" y2="24125"/>
                      <a14:foregroundMark x1="85753" y1="24125" x2="88203" y2="24625"/>
                      <a14:foregroundMark x1="86933" y1="26687" x2="56534" y2="25875"/>
                      <a14:foregroundMark x1="11887" y1="23188" x2="26225" y2="23250"/>
                      <a14:foregroundMark x1="26225" y1="23250" x2="27405" y2="23063"/>
                      <a14:foregroundMark x1="12250" y1="25500" x2="26860" y2="24313"/>
                      <a14:foregroundMark x1="21143" y1="26813" x2="18512" y2="35375"/>
                      <a14:foregroundMark x1="26044" y1="23063" x2="22868" y2="40438"/>
                      <a14:foregroundMark x1="22868" y1="40438" x2="20236" y2="43750"/>
                      <a14:foregroundMark x1="23593" y1="33938" x2="9437" y2="39938"/>
                      <a14:foregroundMark x1="7713" y1="40063" x2="20780" y2="37125"/>
                      <a14:foregroundMark x1="20780" y1="37125" x2="27042" y2="33438"/>
                      <a14:foregroundMark x1="15699" y1="36563" x2="4356" y2="38500"/>
                      <a14:foregroundMark x1="6080" y1="40063" x2="14338" y2="59875"/>
                      <a14:foregroundMark x1="11162" y1="41500" x2="11162" y2="41500"/>
                      <a14:foregroundMark x1="10163" y1="41625" x2="23412" y2="70688"/>
                      <a14:foregroundMark x1="23775" y1="44375" x2="43829" y2="86938"/>
                      <a14:foregroundMark x1="43829" y1="86938" x2="43829" y2="87188"/>
                      <a14:foregroundMark x1="37387" y1="73938" x2="69691" y2="27875"/>
                      <a14:foregroundMark x1="53448" y1="31750" x2="57441" y2="65063"/>
                      <a14:foregroundMark x1="53267" y1="73563" x2="40835" y2="29438"/>
                      <a14:foregroundMark x1="63339" y1="54688" x2="70508" y2="29313"/>
                      <a14:foregroundMark x1="79946" y1="50250" x2="61434" y2="74250"/>
                      <a14:foregroundMark x1="61434" y1="74250" x2="60073" y2="75125"/>
                      <a14:foregroundMark x1="74682" y1="38375" x2="69691" y2="67125"/>
                      <a14:foregroundMark x1="91107" y1="41250" x2="78675" y2="72813"/>
                      <a14:foregroundMark x1="78675" y1="72813" x2="69510" y2="82125"/>
                      <a14:foregroundMark x1="79946" y1="72750" x2="85390" y2="63000"/>
                      <a14:foregroundMark x1="88203" y1="60375" x2="91107" y2="51438"/>
                      <a14:foregroundMark x1="79583" y1="65875" x2="73775" y2="74250"/>
                      <a14:foregroundMark x1="73775" y1="74250" x2="63158" y2="82500"/>
                      <a14:foregroundMark x1="60254" y1="82375" x2="70145" y2="60125"/>
                      <a14:foregroundMark x1="51543" y1="88000" x2="49546" y2="75750"/>
                      <a14:foregroundMark x1="53630" y1="74188" x2="67877" y2="74188"/>
                      <a14:foregroundMark x1="72958" y1="80563" x2="54356" y2="94375"/>
                      <a14:foregroundMark x1="54356" y1="94375" x2="47641" y2="97625"/>
                      <a14:foregroundMark x1="54628" y1="88000" x2="59165" y2="90563"/>
                      <a14:foregroundMark x1="46279" y1="92125" x2="23775" y2="70375"/>
                      <a14:foregroundMark x1="23775" y1="70375" x2="22505" y2="69750"/>
                      <a14:foregroundMark x1="25862" y1="73250" x2="36298" y2="84750"/>
                      <a14:foregroundMark x1="33303" y1="67563" x2="24410" y2="49063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46342" y="52293"/>
          <a:ext cx="689113" cy="100154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"/>
  <sheetViews>
    <sheetView tabSelected="1" zoomScale="89" zoomScaleNormal="104" zoomScalePageLayoutView="66" workbookViewId="0">
      <selection activeCell="B7" sqref="B7:E7"/>
    </sheetView>
  </sheetViews>
  <sheetFormatPr baseColWidth="10" defaultRowHeight="14"/>
  <cols>
    <col min="1" max="6" width="13.75" customWidth="1"/>
  </cols>
  <sheetData>
    <row r="1" spans="1:5" ht="15.65">
      <c r="A1" t="s">
        <v>0</v>
      </c>
      <c r="B1" s="1"/>
      <c r="C1" s="1"/>
      <c r="D1" s="1"/>
    </row>
    <row r="3" spans="1:5" ht="18">
      <c r="A3" s="3" t="s">
        <v>1</v>
      </c>
    </row>
    <row r="4" spans="1:5" ht="7.75" customHeight="1" thickBot="1">
      <c r="A4" s="2"/>
    </row>
    <row r="5" spans="1:5" ht="14.4">
      <c r="A5" s="20" t="s">
        <v>2</v>
      </c>
      <c r="B5" s="38" t="s">
        <v>6</v>
      </c>
      <c r="C5" s="38"/>
      <c r="D5" s="38"/>
      <c r="E5" s="39"/>
    </row>
    <row r="6" spans="1:5">
      <c r="A6" s="21" t="s">
        <v>4</v>
      </c>
      <c r="B6" s="42" t="s">
        <v>23</v>
      </c>
      <c r="C6" s="42"/>
      <c r="D6" s="42"/>
      <c r="E6" s="43"/>
    </row>
    <row r="7" spans="1:5">
      <c r="A7" s="50" t="s">
        <v>31</v>
      </c>
      <c r="B7" s="61" t="s">
        <v>6</v>
      </c>
      <c r="C7" s="62"/>
      <c r="D7" s="62"/>
      <c r="E7" s="63"/>
    </row>
    <row r="8" spans="1:5" ht="14.5" thickBot="1">
      <c r="A8" s="22" t="s">
        <v>21</v>
      </c>
      <c r="B8" s="40" t="s">
        <v>22</v>
      </c>
      <c r="C8" s="40"/>
      <c r="D8" s="40"/>
      <c r="E8" s="41"/>
    </row>
    <row r="9" spans="1:5" ht="15" thickBot="1"/>
    <row r="10" spans="1:5" ht="14.4">
      <c r="A10" s="20" t="s">
        <v>3</v>
      </c>
      <c r="B10" s="38" t="s">
        <v>7</v>
      </c>
      <c r="C10" s="38"/>
      <c r="D10" s="38"/>
      <c r="E10" s="39"/>
    </row>
    <row r="11" spans="1:5" ht="15" thickBot="1">
      <c r="A11" s="22" t="s">
        <v>24</v>
      </c>
      <c r="B11" s="40" t="s">
        <v>8</v>
      </c>
      <c r="C11" s="40"/>
      <c r="D11" s="40"/>
      <c r="E11" s="41"/>
    </row>
    <row r="12" spans="1:5" ht="15" thickBot="1"/>
    <row r="13" spans="1:5" ht="8.4" customHeight="1">
      <c r="A13" s="36" t="s">
        <v>5</v>
      </c>
      <c r="B13" s="23" t="s">
        <v>9</v>
      </c>
      <c r="C13" s="24" t="s">
        <v>10</v>
      </c>
    </row>
    <row r="14" spans="1:5" ht="12" customHeight="1" thickBot="1">
      <c r="A14" s="37"/>
      <c r="B14" s="25" t="s">
        <v>11</v>
      </c>
      <c r="C14" s="26" t="s">
        <v>11</v>
      </c>
    </row>
    <row r="15" spans="1:5" ht="15" customHeight="1">
      <c r="A15" s="4"/>
      <c r="B15" s="5"/>
      <c r="C15" s="5"/>
    </row>
    <row r="16" spans="1:5" ht="15" thickBot="1"/>
    <row r="17" spans="1:8">
      <c r="A17" s="33" t="s">
        <v>12</v>
      </c>
      <c r="B17" s="34" t="s">
        <v>13</v>
      </c>
      <c r="C17" s="34" t="s">
        <v>17</v>
      </c>
      <c r="D17" s="48" t="s">
        <v>15</v>
      </c>
      <c r="E17" s="49"/>
      <c r="F17" s="34" t="s">
        <v>14</v>
      </c>
    </row>
    <row r="18" spans="1:8" ht="14.5" thickBot="1">
      <c r="A18" s="55"/>
      <c r="B18" s="35"/>
      <c r="C18" s="35"/>
      <c r="D18" s="6" t="s">
        <v>9</v>
      </c>
      <c r="E18" s="7" t="s">
        <v>10</v>
      </c>
      <c r="F18" s="35"/>
    </row>
    <row r="19" spans="1:8">
      <c r="A19" s="59">
        <v>45658</v>
      </c>
      <c r="B19" s="53" t="str">
        <f>TEXT(A19,"tttt")</f>
        <v>Mittwoch</v>
      </c>
      <c r="C19" s="18" t="s">
        <v>16</v>
      </c>
      <c r="D19" s="56">
        <v>0</v>
      </c>
      <c r="E19" s="51">
        <v>0</v>
      </c>
      <c r="F19" s="31">
        <f>(E19-D19)*24</f>
        <v>0</v>
      </c>
      <c r="H19" s="8"/>
    </row>
    <row r="20" spans="1:8">
      <c r="A20" s="17">
        <v>45659</v>
      </c>
      <c r="B20" s="53" t="str">
        <f t="shared" ref="B20:B36" si="0">TEXT(A20,"tttt")</f>
        <v>Donnerstag</v>
      </c>
      <c r="C20" s="18" t="s">
        <v>16</v>
      </c>
      <c r="D20" s="57">
        <v>4.1666666666666699E-2</v>
      </c>
      <c r="E20" s="51">
        <v>4.1666666666666699E-2</v>
      </c>
      <c r="F20" s="31">
        <f t="shared" ref="F20:F36" si="1">(E20-D20)*24</f>
        <v>0</v>
      </c>
    </row>
    <row r="21" spans="1:8">
      <c r="A21" s="17">
        <v>45660</v>
      </c>
      <c r="B21" s="53" t="str">
        <f t="shared" si="0"/>
        <v>Freitag</v>
      </c>
      <c r="C21" s="18" t="s">
        <v>16</v>
      </c>
      <c r="D21" s="57">
        <v>8.3333333333333301E-2</v>
      </c>
      <c r="E21" s="51">
        <v>8.3333333333333301E-2</v>
      </c>
      <c r="F21" s="31">
        <f t="shared" si="1"/>
        <v>0</v>
      </c>
    </row>
    <row r="22" spans="1:8">
      <c r="A22" s="17">
        <v>45661</v>
      </c>
      <c r="B22" s="53" t="str">
        <f t="shared" si="0"/>
        <v>Samstag</v>
      </c>
      <c r="C22" s="18" t="s">
        <v>16</v>
      </c>
      <c r="D22" s="57">
        <v>0.125</v>
      </c>
      <c r="E22" s="51">
        <v>0.125</v>
      </c>
      <c r="F22" s="31">
        <f t="shared" ref="F22:F29" si="2">(E22-D22)*24</f>
        <v>0</v>
      </c>
    </row>
    <row r="23" spans="1:8">
      <c r="A23" s="17">
        <v>45662</v>
      </c>
      <c r="B23" s="53" t="str">
        <f t="shared" si="0"/>
        <v>Sonntag</v>
      </c>
      <c r="C23" s="18" t="s">
        <v>16</v>
      </c>
      <c r="D23" s="57">
        <v>0.16666666666666699</v>
      </c>
      <c r="E23" s="51">
        <v>0.16666666666666699</v>
      </c>
      <c r="F23" s="31">
        <f t="shared" si="2"/>
        <v>0</v>
      </c>
      <c r="G23" s="9"/>
    </row>
    <row r="24" spans="1:8">
      <c r="A24" s="17">
        <v>45663</v>
      </c>
      <c r="B24" s="53" t="str">
        <f t="shared" si="0"/>
        <v>Montag</v>
      </c>
      <c r="C24" s="18" t="s">
        <v>16</v>
      </c>
      <c r="D24" s="57">
        <v>0.20833333333333301</v>
      </c>
      <c r="E24" s="51">
        <v>0.20833333333333301</v>
      </c>
      <c r="F24" s="31">
        <f t="shared" si="2"/>
        <v>0</v>
      </c>
    </row>
    <row r="25" spans="1:8">
      <c r="A25" s="17">
        <v>45664</v>
      </c>
      <c r="B25" s="53" t="str">
        <f t="shared" si="0"/>
        <v>Dienstag</v>
      </c>
      <c r="C25" s="18" t="s">
        <v>16</v>
      </c>
      <c r="D25" s="57">
        <v>0.25</v>
      </c>
      <c r="E25" s="51">
        <v>0.25</v>
      </c>
      <c r="F25" s="31">
        <f t="shared" si="2"/>
        <v>0</v>
      </c>
    </row>
    <row r="26" spans="1:8">
      <c r="A26" s="17">
        <v>45665</v>
      </c>
      <c r="B26" s="53" t="str">
        <f t="shared" si="0"/>
        <v>Mittwoch</v>
      </c>
      <c r="C26" s="18" t="s">
        <v>16</v>
      </c>
      <c r="D26" s="57">
        <v>0.29166666666666702</v>
      </c>
      <c r="E26" s="51">
        <v>0.29166666666666702</v>
      </c>
      <c r="F26" s="31">
        <f t="shared" si="2"/>
        <v>0</v>
      </c>
    </row>
    <row r="27" spans="1:8">
      <c r="A27" s="17">
        <v>45666</v>
      </c>
      <c r="B27" s="53" t="str">
        <f t="shared" si="0"/>
        <v>Donnerstag</v>
      </c>
      <c r="C27" s="18" t="s">
        <v>16</v>
      </c>
      <c r="D27" s="57">
        <v>0.33333333333333298</v>
      </c>
      <c r="E27" s="51">
        <v>0.33333333333333298</v>
      </c>
      <c r="F27" s="31">
        <f t="shared" si="2"/>
        <v>0</v>
      </c>
    </row>
    <row r="28" spans="1:8">
      <c r="A28" s="17">
        <v>45667</v>
      </c>
      <c r="B28" s="53" t="str">
        <f t="shared" si="0"/>
        <v>Freitag</v>
      </c>
      <c r="C28" s="18" t="s">
        <v>16</v>
      </c>
      <c r="D28" s="57">
        <v>0.375</v>
      </c>
      <c r="E28" s="51">
        <v>0.375</v>
      </c>
      <c r="F28" s="31">
        <f t="shared" si="2"/>
        <v>0</v>
      </c>
    </row>
    <row r="29" spans="1:8">
      <c r="A29" s="17">
        <v>45668</v>
      </c>
      <c r="B29" s="53" t="str">
        <f t="shared" si="0"/>
        <v>Samstag</v>
      </c>
      <c r="C29" s="18" t="s">
        <v>16</v>
      </c>
      <c r="D29" s="57">
        <v>0.41666666666666702</v>
      </c>
      <c r="E29" s="51">
        <v>0.41666666666666702</v>
      </c>
      <c r="F29" s="31">
        <f t="shared" si="2"/>
        <v>0</v>
      </c>
    </row>
    <row r="30" spans="1:8">
      <c r="A30" s="17">
        <v>45669</v>
      </c>
      <c r="B30" s="53" t="str">
        <f t="shared" si="0"/>
        <v>Sonntag</v>
      </c>
      <c r="C30" s="18" t="s">
        <v>16</v>
      </c>
      <c r="D30" s="57">
        <v>0.45833333333333298</v>
      </c>
      <c r="E30" s="51">
        <v>0.45833333333333298</v>
      </c>
      <c r="F30" s="31">
        <f t="shared" ref="F30:F33" si="3">(E30-D30)*24</f>
        <v>0</v>
      </c>
    </row>
    <row r="31" spans="1:8">
      <c r="A31" s="17">
        <v>45670</v>
      </c>
      <c r="B31" s="53" t="str">
        <f t="shared" si="0"/>
        <v>Montag</v>
      </c>
      <c r="C31" s="18" t="s">
        <v>16</v>
      </c>
      <c r="D31" s="57">
        <v>0.5</v>
      </c>
      <c r="E31" s="51">
        <v>0.5</v>
      </c>
      <c r="F31" s="31">
        <f t="shared" si="3"/>
        <v>0</v>
      </c>
    </row>
    <row r="32" spans="1:8">
      <c r="A32" s="17">
        <v>45671</v>
      </c>
      <c r="B32" s="53" t="str">
        <f t="shared" si="0"/>
        <v>Dienstag</v>
      </c>
      <c r="C32" s="18" t="s">
        <v>16</v>
      </c>
      <c r="D32" s="57">
        <v>0.54166666666666696</v>
      </c>
      <c r="E32" s="51">
        <v>0.54166666666666696</v>
      </c>
      <c r="F32" s="31">
        <f t="shared" si="3"/>
        <v>0</v>
      </c>
    </row>
    <row r="33" spans="1:7">
      <c r="A33" s="17">
        <v>45672</v>
      </c>
      <c r="B33" s="53" t="str">
        <f t="shared" si="0"/>
        <v>Mittwoch</v>
      </c>
      <c r="C33" s="18" t="s">
        <v>16</v>
      </c>
      <c r="D33" s="57">
        <v>0.58333333333333304</v>
      </c>
      <c r="E33" s="51">
        <v>0.58333333333333304</v>
      </c>
      <c r="F33" s="31">
        <f t="shared" si="3"/>
        <v>0</v>
      </c>
      <c r="G33" s="9"/>
    </row>
    <row r="34" spans="1:7">
      <c r="A34" s="17">
        <v>45673</v>
      </c>
      <c r="B34" s="53" t="str">
        <f t="shared" si="0"/>
        <v>Donnerstag</v>
      </c>
      <c r="C34" s="18" t="s">
        <v>16</v>
      </c>
      <c r="D34" s="57">
        <v>0.625</v>
      </c>
      <c r="E34" s="51">
        <v>0.625</v>
      </c>
      <c r="F34" s="31">
        <f t="shared" si="1"/>
        <v>0</v>
      </c>
    </row>
    <row r="35" spans="1:7">
      <c r="A35" s="17">
        <v>45674</v>
      </c>
      <c r="B35" s="53" t="str">
        <f t="shared" si="0"/>
        <v>Freitag</v>
      </c>
      <c r="C35" s="18" t="s">
        <v>16</v>
      </c>
      <c r="D35" s="57">
        <v>0.66666666666666696</v>
      </c>
      <c r="E35" s="51">
        <v>0.66666666666666696</v>
      </c>
      <c r="F35" s="31">
        <f t="shared" si="1"/>
        <v>0</v>
      </c>
    </row>
    <row r="36" spans="1:7" ht="14.5" thickBot="1">
      <c r="A36" s="60">
        <v>45675</v>
      </c>
      <c r="B36" s="54" t="str">
        <f t="shared" si="0"/>
        <v>Samstag</v>
      </c>
      <c r="C36" s="19" t="s">
        <v>16</v>
      </c>
      <c r="D36" s="58">
        <v>0.70833333333333304</v>
      </c>
      <c r="E36" s="51">
        <v>0.70833333333333304</v>
      </c>
      <c r="F36" s="31">
        <f t="shared" si="1"/>
        <v>0</v>
      </c>
    </row>
    <row r="37" spans="1:7" ht="14.5" thickBot="1">
      <c r="E37" s="10" t="s">
        <v>18</v>
      </c>
      <c r="F37" s="32">
        <f>SUM(F19:F36)</f>
        <v>0</v>
      </c>
    </row>
    <row r="38" spans="1:7" ht="15" thickBot="1"/>
    <row r="39" spans="1:7" ht="15.65" customHeight="1" thickTop="1" thickBot="1">
      <c r="A39" t="s">
        <v>26</v>
      </c>
      <c r="E39" s="12" t="s">
        <v>20</v>
      </c>
      <c r="F39" s="13" t="s">
        <v>19</v>
      </c>
    </row>
    <row r="40" spans="1:7" ht="15" thickBot="1">
      <c r="A40" s="15" t="s">
        <v>25</v>
      </c>
      <c r="E40" s="30">
        <v>0</v>
      </c>
      <c r="F40" s="14">
        <f>F37*E40</f>
        <v>0</v>
      </c>
    </row>
    <row r="41" spans="1:7" ht="15" thickTop="1"/>
    <row r="42" spans="1:7" ht="15" thickBot="1"/>
    <row r="43" spans="1:7">
      <c r="A43" s="27" t="s">
        <v>12</v>
      </c>
      <c r="B43" s="46" t="s">
        <v>27</v>
      </c>
      <c r="C43" s="47"/>
      <c r="D43" s="11" t="s">
        <v>28</v>
      </c>
      <c r="E43" s="28" t="s">
        <v>30</v>
      </c>
      <c r="F43" s="29"/>
    </row>
    <row r="44" spans="1:7" ht="30" customHeight="1" thickBot="1">
      <c r="A44" s="52" t="s">
        <v>29</v>
      </c>
      <c r="B44" s="44" t="s">
        <v>29</v>
      </c>
      <c r="C44" s="45"/>
      <c r="D44" s="16"/>
      <c r="E44" s="44"/>
      <c r="F44" s="45"/>
    </row>
  </sheetData>
  <mergeCells count="15">
    <mergeCell ref="E44:F44"/>
    <mergeCell ref="B43:C43"/>
    <mergeCell ref="B44:C44"/>
    <mergeCell ref="D17:E17"/>
    <mergeCell ref="C17:C18"/>
    <mergeCell ref="B17:B18"/>
    <mergeCell ref="A17:A18"/>
    <mergeCell ref="F17:F18"/>
    <mergeCell ref="A13:A14"/>
    <mergeCell ref="B5:E5"/>
    <mergeCell ref="B10:E10"/>
    <mergeCell ref="B11:E11"/>
    <mergeCell ref="B6:E6"/>
    <mergeCell ref="B8:E8"/>
    <mergeCell ref="B7:E7"/>
  </mergeCells>
  <pageMargins left="0.25" right="0.25" top="0.75" bottom="0.75" header="0.3" footer="0.3"/>
  <pageSetup paperSize="9" fitToWidth="0" fitToHeight="0" orientation="portrait" verticalDpi="0" r:id="rId1"/>
  <headerFooter>
    <oddHeader>&amp;R&amp;P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Tabelle1!Drucktitel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Lina Marquardt</dc:creator>
  <cp:lastModifiedBy>Frank Langenheim</cp:lastModifiedBy>
  <cp:lastPrinted>2025-02-07T12:06:11Z</cp:lastPrinted>
  <dcterms:created xsi:type="dcterms:W3CDTF">2025-01-30T10:36:05Z</dcterms:created>
  <dcterms:modified xsi:type="dcterms:W3CDTF">2025-02-07T12:06:44Z</dcterms:modified>
</cp:coreProperties>
</file>