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ch\Documents\MR-Racingparts\"/>
    </mc:Choice>
  </mc:AlternateContent>
  <xr:revisionPtr revIDLastSave="0" documentId="8_{C398F599-C03D-43F8-988B-D6E76388DFB9}" xr6:coauthVersionLast="47" xr6:coauthVersionMax="47" xr10:uidLastSave="{00000000-0000-0000-0000-000000000000}"/>
  <bookViews>
    <workbookView xWindow="-120" yWindow="-120" windowWidth="29040" windowHeight="15840" xr2:uid="{67FD2DBE-2877-4480-893C-DDC289C1FCF1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2" i="1" l="1"/>
  <c r="K25" i="1"/>
  <c r="K111" i="1"/>
  <c r="K49" i="1"/>
  <c r="K43" i="1"/>
  <c r="K125" i="1"/>
  <c r="K124" i="1"/>
  <c r="K123" i="1"/>
  <c r="K122" i="1"/>
  <c r="K118" i="1"/>
  <c r="K116" i="1"/>
  <c r="K114" i="1"/>
  <c r="K110" i="1"/>
  <c r="K109" i="1"/>
  <c r="K108" i="1"/>
  <c r="K107" i="1"/>
  <c r="K106" i="1"/>
  <c r="K105" i="1"/>
  <c r="K104" i="1"/>
  <c r="K103" i="1"/>
  <c r="K102" i="1"/>
  <c r="K101" i="1"/>
  <c r="K100" i="1"/>
  <c r="K96" i="1"/>
  <c r="K95" i="1"/>
  <c r="K94" i="1"/>
  <c r="K93" i="1"/>
  <c r="K92" i="1"/>
  <c r="K91" i="1"/>
  <c r="K90" i="1"/>
  <c r="K89" i="1"/>
  <c r="K88" i="1"/>
  <c r="K87" i="1"/>
  <c r="K84" i="1"/>
  <c r="K83" i="1"/>
  <c r="K82" i="1"/>
  <c r="K79" i="1"/>
  <c r="K77" i="1"/>
  <c r="K75" i="1"/>
  <c r="K73" i="1"/>
  <c r="K72" i="1"/>
  <c r="K70" i="1"/>
  <c r="K69" i="1"/>
  <c r="K68" i="1"/>
  <c r="K63" i="1"/>
  <c r="K64" i="1"/>
  <c r="K62" i="1"/>
  <c r="K40" i="1"/>
  <c r="K41" i="1"/>
  <c r="K42" i="1"/>
  <c r="K44" i="1"/>
  <c r="K45" i="1"/>
  <c r="K46" i="1"/>
  <c r="K47" i="1"/>
  <c r="K48" i="1"/>
  <c r="K52" i="1"/>
  <c r="K53" i="1"/>
  <c r="K54" i="1"/>
  <c r="K55" i="1"/>
  <c r="K56" i="1"/>
  <c r="K57" i="1"/>
  <c r="K21" i="1"/>
  <c r="K22" i="1"/>
  <c r="K23" i="1"/>
  <c r="K24" i="1"/>
  <c r="K28" i="1"/>
  <c r="K30" i="1"/>
  <c r="K34" i="1"/>
  <c r="K35" i="1"/>
  <c r="K36" i="1"/>
  <c r="K16" i="1"/>
  <c r="K15" i="1"/>
  <c r="K12" i="1"/>
  <c r="K10" i="1"/>
  <c r="K9" i="1"/>
  <c r="K127" i="1" l="1"/>
</calcChain>
</file>

<file path=xl/sharedStrings.xml><?xml version="1.0" encoding="utf-8"?>
<sst xmlns="http://schemas.openxmlformats.org/spreadsheetml/2006/main" count="105" uniqueCount="99">
  <si>
    <t>Chassis:</t>
  </si>
  <si>
    <t>pink</t>
  </si>
  <si>
    <t>carbon</t>
  </si>
  <si>
    <t xml:space="preserve">MUPO PreloadAdjusterset </t>
  </si>
  <si>
    <t>gold</t>
  </si>
  <si>
    <t>Merchandise:</t>
  </si>
  <si>
    <t>office@mr-racingparts.com</t>
  </si>
  <si>
    <t>www.mr-racingarts.com</t>
  </si>
  <si>
    <t xml:space="preserve">0664 48 66 46 </t>
  </si>
  <si>
    <t>Matthias Wolfgang Resch</t>
  </si>
  <si>
    <t>net</t>
  </si>
  <si>
    <t>piece</t>
  </si>
  <si>
    <t>total</t>
  </si>
  <si>
    <t>Bike:</t>
  </si>
  <si>
    <t>Shipping costs (BUCCI MOTO to MR-RACINGPARTS are always to be expected)</t>
  </si>
  <si>
    <t>Bike base price BR12GP 190ccm Daytona (Rear wheel stand included, frame color standard RED)</t>
  </si>
  <si>
    <t>Front stand</t>
  </si>
  <si>
    <t>Tire warmers:</t>
  </si>
  <si>
    <t>Tire warmer set CAPIT Supreme Mini Spina</t>
  </si>
  <si>
    <t>personalized start number on tire warmers</t>
  </si>
  <si>
    <t>red- fluo</t>
  </si>
  <si>
    <t>yellow- fluo</t>
  </si>
  <si>
    <t>black</t>
  </si>
  <si>
    <t>white</t>
  </si>
  <si>
    <t>blue</t>
  </si>
  <si>
    <t>green</t>
  </si>
  <si>
    <t>Winglet -Set</t>
  </si>
  <si>
    <t>Higher windshield (IN PROGRESS)</t>
  </si>
  <si>
    <t>Tire valve (pc.)</t>
  </si>
  <si>
    <t>Brake pads BREMBO sintered (unit price for original brake caliper)</t>
  </si>
  <si>
    <t>Brake pads BREMBO sintered (unit price for racing brake caliper (10% larger friction surface)</t>
  </si>
  <si>
    <t>Racing Caliper BIG (installation is recommended for our larger brake discs, in production)</t>
  </si>
  <si>
    <t>BREMBO CorsaCorta RCS 15 (only Brakepump)</t>
  </si>
  <si>
    <t>BREMBO Mounting Kit Oil Tank Radial Brake</t>
  </si>
  <si>
    <t>Brake caliper lock - Set (2 pieces)</t>
  </si>
  <si>
    <t>Brakediscset front floating 220mm (including adapter and screws)</t>
  </si>
  <si>
    <t xml:space="preserve">Brakediscset front floating 200mm </t>
  </si>
  <si>
    <t>ACERBIS Brakeleverguard</t>
  </si>
  <si>
    <t>Front brake line set HEL:</t>
  </si>
  <si>
    <t>red</t>
  </si>
  <si>
    <t>MR-RACINGPARTS Chain Puller (with adjusting screw, lasered scale, and integrated thread on</t>
  </si>
  <si>
    <t>the right side of the axle for faster and easier tire changes)</t>
  </si>
  <si>
    <t>black anodized</t>
  </si>
  <si>
    <t>red anodized</t>
  </si>
  <si>
    <t>blue anodized</t>
  </si>
  <si>
    <t xml:space="preserve">MR-RACINGARTS Factory triple clamp made of 7075 aluminum </t>
  </si>
  <si>
    <t>(better clamping, GP style, easier fixation for brake fluid expansion tank)</t>
  </si>
  <si>
    <t>Footrest Slider - Set black</t>
  </si>
  <si>
    <t>Crash pad set including stand mount for the rear</t>
  </si>
  <si>
    <t>DID 420 NZ3 Racing chain gold</t>
  </si>
  <si>
    <t>ProGrip Rubber Grips red/black</t>
  </si>
  <si>
    <t>PROFILE PRO CLUTCH PERCH</t>
  </si>
  <si>
    <t>Suspension:</t>
  </si>
  <si>
    <t>BITUBO steering damper</t>
  </si>
  <si>
    <t>Factory steering damper (for combination with Factory triple clamp)</t>
  </si>
  <si>
    <t>MUPO Forksprings:</t>
  </si>
  <si>
    <t>soft</t>
  </si>
  <si>
    <t>medium</t>
  </si>
  <si>
    <t>hard</t>
  </si>
  <si>
    <t>soft- medium</t>
  </si>
  <si>
    <t>soft - soft</t>
  </si>
  <si>
    <t>soft - hard</t>
  </si>
  <si>
    <t>medium - medium</t>
  </si>
  <si>
    <t>medium - hard</t>
  </si>
  <si>
    <t>hard - hard</t>
  </si>
  <si>
    <t>Spring adapter (Piece)</t>
  </si>
  <si>
    <t>Engine:</t>
  </si>
  <si>
    <t>BUCCI MOTO High-Compression Piston</t>
  </si>
  <si>
    <t>Reinforced Italian racing transmission</t>
  </si>
  <si>
    <t>Finely balanced crankshaft</t>
  </si>
  <si>
    <t>Magnetic Oil Drain Plug Pre-drilled opening for the safety wire</t>
  </si>
  <si>
    <t>MBF Factory inlet valve (pc.)</t>
  </si>
  <si>
    <t>MBF Factory outlet valve (pc.)</t>
  </si>
  <si>
    <t>MBF Factory lightweight valve disc</t>
  </si>
  <si>
    <t>Performance oil cooler (larger)</t>
  </si>
  <si>
    <t>Shift shaft reinforcement</t>
  </si>
  <si>
    <t>Racing camshaft KIT</t>
  </si>
  <si>
    <t>MR-RACINGPARTS Startingmachine including Angle grinder (Makita)</t>
  </si>
  <si>
    <t>Operating hours counter (wireless)</t>
  </si>
  <si>
    <t>Laptimer Starlane Corsaro incl. Wireless data logger for data recording and engine data</t>
  </si>
  <si>
    <t>Buccimoto racing carpet / environmental mat</t>
  </si>
  <si>
    <t>Buccimoto Petronas Cap</t>
  </si>
  <si>
    <t xml:space="preserve">Buccimoto Snapback </t>
  </si>
  <si>
    <t>Buccimoto personalized sweater</t>
  </si>
  <si>
    <t>This list may not be passed on to third parties and is only used to calculate a bike.</t>
  </si>
  <si>
    <t>(The working time is not included and will only be discussed with the customer afterwards)</t>
  </si>
  <si>
    <t xml:space="preserve"> Errors, misprints and price changes reserved</t>
  </si>
  <si>
    <t>REAR RACING PUMP FOR THUMB AND FOREFINGER MASTERCYLINDER</t>
  </si>
  <si>
    <t>Anti Hopping Clutch EVR / Slipper Clutch 190/212ccm Daytona</t>
  </si>
  <si>
    <t xml:space="preserve">Personalized Graphic Kit </t>
  </si>
  <si>
    <t>includes a maximum of two (2) updates, "fluo (neon) effect"  +25,00 € more, Creation of personal name and numbers from +50,00 €</t>
  </si>
  <si>
    <t>Sealing kit Daytona Anima Complete 190</t>
  </si>
  <si>
    <t>total amount</t>
  </si>
  <si>
    <t>calculation list BUCCI BR12GP 2022</t>
  </si>
  <si>
    <t>Frame color: (black Standard)</t>
  </si>
  <si>
    <t>grün</t>
  </si>
  <si>
    <t>Brake:</t>
  </si>
  <si>
    <t>BUCCI Quickshifter</t>
  </si>
  <si>
    <t>The prices stated in the price list are not fixed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</si>
</sst>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\-&quot;€&quot;\ #,##0"/>
    <numFmt numFmtId="44" formatCode="_-&quot;€&quot;\ * #,##0.00_-;\-&quot;€&quot;\ * #,##0.00_-;_-&quot;€&quot;\ * &quot;-&quot;??_-;_-@_-"/>
    <numFmt numFmtId="164" formatCode="_-[$€-C07]\ * #,##0.00_-;\-[$€-C07]\ * #,##0.00_-;_-[$€-C07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164" fontId="0" fillId="0" borderId="0" xfId="1" applyNumberFormat="1" applyFont="1"/>
    <xf numFmtId="0" fontId="3" fillId="0" borderId="0" xfId="0" applyFont="1"/>
    <xf numFmtId="164" fontId="0" fillId="0" borderId="0" xfId="0" applyNumberFormat="1"/>
    <xf numFmtId="0" fontId="4" fillId="0" borderId="0" xfId="2"/>
    <xf numFmtId="0" fontId="4" fillId="0" borderId="0" xfId="2" applyFill="1"/>
    <xf numFmtId="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0" fillId="0" borderId="0" xfId="0" applyFill="1"/>
    <xf numFmtId="0" fontId="7" fillId="0" borderId="0" xfId="0" applyFont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142874</xdr:rowOff>
    </xdr:from>
    <xdr:to>
      <xdr:col>3</xdr:col>
      <xdr:colOff>400175</xdr:colOff>
      <xdr:row>3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67F80CB-81D1-4370-B612-852F913A3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4"/>
          <a:ext cx="2381375" cy="46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bb.co/sWYZh1M" TargetMode="External"/><Relationship Id="rId13" Type="http://schemas.openxmlformats.org/officeDocument/2006/relationships/hyperlink" Target="https://ibb.co/N1GxGc9" TargetMode="External"/><Relationship Id="rId18" Type="http://schemas.openxmlformats.org/officeDocument/2006/relationships/hyperlink" Target="http://www.mr-racingarts.com/" TargetMode="External"/><Relationship Id="rId26" Type="http://schemas.openxmlformats.org/officeDocument/2006/relationships/hyperlink" Target="https://ibb.co/JQC46zG" TargetMode="External"/><Relationship Id="rId39" Type="http://schemas.openxmlformats.org/officeDocument/2006/relationships/hyperlink" Target="https://ibb.co/xjQBBTd" TargetMode="External"/><Relationship Id="rId3" Type="http://schemas.openxmlformats.org/officeDocument/2006/relationships/hyperlink" Target="https://ibb.co/4WGKwrY" TargetMode="External"/><Relationship Id="rId21" Type="http://schemas.openxmlformats.org/officeDocument/2006/relationships/hyperlink" Target="https://ibb.co/cytcfpF" TargetMode="External"/><Relationship Id="rId34" Type="http://schemas.openxmlformats.org/officeDocument/2006/relationships/hyperlink" Target="https://ibb.co/pZh1dQz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ibb.co/3YLMqXP" TargetMode="External"/><Relationship Id="rId12" Type="http://schemas.openxmlformats.org/officeDocument/2006/relationships/hyperlink" Target="https://ibb.co/QPY9CLh" TargetMode="External"/><Relationship Id="rId17" Type="http://schemas.openxmlformats.org/officeDocument/2006/relationships/hyperlink" Target="mailto:office@mr-racingparts.com" TargetMode="External"/><Relationship Id="rId25" Type="http://schemas.openxmlformats.org/officeDocument/2006/relationships/hyperlink" Target="https://ibb.co/NVSCZYz" TargetMode="External"/><Relationship Id="rId33" Type="http://schemas.openxmlformats.org/officeDocument/2006/relationships/hyperlink" Target="https://ibb.co/zPzvq7L" TargetMode="External"/><Relationship Id="rId38" Type="http://schemas.openxmlformats.org/officeDocument/2006/relationships/hyperlink" Target="https://ibb.co/Q6ZjrM5" TargetMode="External"/><Relationship Id="rId2" Type="http://schemas.openxmlformats.org/officeDocument/2006/relationships/hyperlink" Target="https://ibb.co/Xp6gQm1" TargetMode="External"/><Relationship Id="rId16" Type="http://schemas.openxmlformats.org/officeDocument/2006/relationships/hyperlink" Target="https://ibb.co/Q6ZjrM5" TargetMode="External"/><Relationship Id="rId20" Type="http://schemas.openxmlformats.org/officeDocument/2006/relationships/hyperlink" Target="https://ibb.co/NVSCZYz" TargetMode="External"/><Relationship Id="rId29" Type="http://schemas.openxmlformats.org/officeDocument/2006/relationships/hyperlink" Target="https://ibb.co/Wk9wJSV" TargetMode="External"/><Relationship Id="rId41" Type="http://schemas.openxmlformats.org/officeDocument/2006/relationships/hyperlink" Target="https://ibb.co/0Yrjqn3" TargetMode="External"/><Relationship Id="rId1" Type="http://schemas.openxmlformats.org/officeDocument/2006/relationships/hyperlink" Target="https://ibb.co/NTmg8Qb" TargetMode="External"/><Relationship Id="rId6" Type="http://schemas.openxmlformats.org/officeDocument/2006/relationships/hyperlink" Target="https://ibb.co/7g6NjHM" TargetMode="External"/><Relationship Id="rId11" Type="http://schemas.openxmlformats.org/officeDocument/2006/relationships/hyperlink" Target="https://ibb.co/CJP9PFc" TargetMode="External"/><Relationship Id="rId24" Type="http://schemas.openxmlformats.org/officeDocument/2006/relationships/hyperlink" Target="https://ibb.co/N1GxGc9" TargetMode="External"/><Relationship Id="rId32" Type="http://schemas.openxmlformats.org/officeDocument/2006/relationships/hyperlink" Target="https://ibb.co/0hzVcPw" TargetMode="External"/><Relationship Id="rId37" Type="http://schemas.openxmlformats.org/officeDocument/2006/relationships/hyperlink" Target="https://ibb.co/vdVTNRG" TargetMode="External"/><Relationship Id="rId40" Type="http://schemas.openxmlformats.org/officeDocument/2006/relationships/hyperlink" Target="https://ibb.co/gzbN61h" TargetMode="External"/><Relationship Id="rId5" Type="http://schemas.openxmlformats.org/officeDocument/2006/relationships/hyperlink" Target="https://ibb.co/cy4jNG1" TargetMode="External"/><Relationship Id="rId15" Type="http://schemas.openxmlformats.org/officeDocument/2006/relationships/hyperlink" Target="https://ibb.co/Yf9F4xN" TargetMode="External"/><Relationship Id="rId23" Type="http://schemas.openxmlformats.org/officeDocument/2006/relationships/hyperlink" Target="https://ibb.co/jrPbfMZ" TargetMode="External"/><Relationship Id="rId28" Type="http://schemas.openxmlformats.org/officeDocument/2006/relationships/hyperlink" Target="https://ibb.co/BVsWxKm" TargetMode="External"/><Relationship Id="rId36" Type="http://schemas.openxmlformats.org/officeDocument/2006/relationships/hyperlink" Target="https://ibb.co/dbG2gL0" TargetMode="External"/><Relationship Id="rId10" Type="http://schemas.openxmlformats.org/officeDocument/2006/relationships/hyperlink" Target="https://ibb.co/jrPbfMZ" TargetMode="External"/><Relationship Id="rId19" Type="http://schemas.openxmlformats.org/officeDocument/2006/relationships/hyperlink" Target="https://ibb.co/JQC46zG" TargetMode="External"/><Relationship Id="rId31" Type="http://schemas.openxmlformats.org/officeDocument/2006/relationships/hyperlink" Target="https://ibb.co/qp2ghKr" TargetMode="External"/><Relationship Id="rId4" Type="http://schemas.openxmlformats.org/officeDocument/2006/relationships/hyperlink" Target="https://ibb.co/MpyT5b9" TargetMode="External"/><Relationship Id="rId9" Type="http://schemas.openxmlformats.org/officeDocument/2006/relationships/hyperlink" Target="https://ibb.co/bbmZcmY" TargetMode="External"/><Relationship Id="rId14" Type="http://schemas.openxmlformats.org/officeDocument/2006/relationships/hyperlink" Target="https://ibb.co/bzKr0w5" TargetMode="External"/><Relationship Id="rId22" Type="http://schemas.openxmlformats.org/officeDocument/2006/relationships/hyperlink" Target="https://ibb.co/3YLMqXP" TargetMode="External"/><Relationship Id="rId27" Type="http://schemas.openxmlformats.org/officeDocument/2006/relationships/hyperlink" Target="https://ibb.co/cytcfpF" TargetMode="External"/><Relationship Id="rId30" Type="http://schemas.openxmlformats.org/officeDocument/2006/relationships/hyperlink" Target="https://ibb.co/XtRw0Df" TargetMode="External"/><Relationship Id="rId35" Type="http://schemas.openxmlformats.org/officeDocument/2006/relationships/hyperlink" Target="https://ibb.co/zfVMXhz" TargetMode="External"/><Relationship Id="rId4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F89F-8328-44FC-AC57-602764689B2F}">
  <dimension ref="A2:M150"/>
  <sheetViews>
    <sheetView tabSelected="1" workbookViewId="0">
      <selection activeCell="Q134" sqref="Q134"/>
    </sheetView>
  </sheetViews>
  <sheetFormatPr baseColWidth="10" defaultColWidth="10.7109375" defaultRowHeight="15" x14ac:dyDescent="0.25"/>
  <cols>
    <col min="9" max="9" width="11.140625" bestFit="1" customWidth="1"/>
    <col min="10" max="10" width="11.85546875" style="9" bestFit="1" customWidth="1"/>
    <col min="11" max="11" width="11.85546875" bestFit="1" customWidth="1"/>
  </cols>
  <sheetData>
    <row r="2" spans="1:13" ht="15.75" x14ac:dyDescent="0.25">
      <c r="E2" s="14" t="s">
        <v>93</v>
      </c>
      <c r="F2" s="14"/>
      <c r="G2" s="14"/>
      <c r="H2" s="14"/>
      <c r="I2" s="13"/>
    </row>
    <row r="3" spans="1:13" ht="15.75" x14ac:dyDescent="0.25">
      <c r="E3" s="14"/>
      <c r="F3" s="14"/>
      <c r="G3" s="14"/>
      <c r="H3" s="14"/>
      <c r="I3" s="13"/>
    </row>
    <row r="4" spans="1:13" ht="15.75" x14ac:dyDescent="0.25">
      <c r="E4" s="14"/>
      <c r="F4" s="14"/>
      <c r="G4" s="14"/>
      <c r="H4" s="14"/>
      <c r="I4" s="13"/>
    </row>
    <row r="5" spans="1:13" ht="15.75" x14ac:dyDescent="0.25">
      <c r="E5" s="14"/>
      <c r="F5" s="14"/>
      <c r="G5" s="14"/>
      <c r="H5" s="14"/>
      <c r="I5" s="13"/>
    </row>
    <row r="7" spans="1:13" x14ac:dyDescent="0.25">
      <c r="A7" s="3" t="s">
        <v>13</v>
      </c>
      <c r="I7" s="8" t="s">
        <v>10</v>
      </c>
      <c r="J7" s="8" t="s">
        <v>11</v>
      </c>
      <c r="K7" s="8" t="s">
        <v>12</v>
      </c>
    </row>
    <row r="9" spans="1:13" x14ac:dyDescent="0.25">
      <c r="A9" t="s">
        <v>15</v>
      </c>
      <c r="I9" s="2">
        <v>5240.83</v>
      </c>
      <c r="J9" s="10">
        <v>0</v>
      </c>
      <c r="K9" s="4">
        <f>I9*J9</f>
        <v>0</v>
      </c>
    </row>
    <row r="10" spans="1:13" x14ac:dyDescent="0.25">
      <c r="A10" t="s">
        <v>14</v>
      </c>
      <c r="I10" s="2">
        <v>125</v>
      </c>
      <c r="J10" s="9">
        <v>0</v>
      </c>
      <c r="K10" s="4">
        <f>I10*J10</f>
        <v>0</v>
      </c>
    </row>
    <row r="11" spans="1:13" x14ac:dyDescent="0.25">
      <c r="I11" s="2"/>
    </row>
    <row r="12" spans="1:13" x14ac:dyDescent="0.25">
      <c r="A12" t="s">
        <v>16</v>
      </c>
      <c r="I12" s="2">
        <v>61</v>
      </c>
      <c r="J12" s="10">
        <v>0</v>
      </c>
      <c r="K12" s="4">
        <f>I12*J12</f>
        <v>0</v>
      </c>
    </row>
    <row r="13" spans="1:13" x14ac:dyDescent="0.25">
      <c r="I13" s="2"/>
    </row>
    <row r="14" spans="1:13" x14ac:dyDescent="0.25">
      <c r="A14" s="3" t="s">
        <v>17</v>
      </c>
      <c r="I14" s="2"/>
    </row>
    <row r="15" spans="1:13" x14ac:dyDescent="0.25">
      <c r="A15" s="5" t="s">
        <v>18</v>
      </c>
      <c r="B15" s="5"/>
      <c r="C15" s="5"/>
      <c r="D15" s="5"/>
      <c r="I15" s="2">
        <v>178.33</v>
      </c>
      <c r="J15" s="9">
        <v>0</v>
      </c>
      <c r="K15" s="4">
        <f>I15*J15</f>
        <v>0</v>
      </c>
    </row>
    <row r="16" spans="1:13" x14ac:dyDescent="0.25">
      <c r="A16" t="s">
        <v>19</v>
      </c>
      <c r="I16" s="2">
        <v>36</v>
      </c>
      <c r="J16" s="9">
        <v>0</v>
      </c>
      <c r="K16" s="4">
        <f>I16*J16</f>
        <v>0</v>
      </c>
      <c r="M16">
        <v>0</v>
      </c>
    </row>
    <row r="17" spans="1:11" x14ac:dyDescent="0.25">
      <c r="I17" s="2"/>
      <c r="K17" s="4"/>
    </row>
    <row r="18" spans="1:11" x14ac:dyDescent="0.25">
      <c r="A18" s="3" t="s">
        <v>0</v>
      </c>
      <c r="I18" s="2"/>
      <c r="K18" s="4"/>
    </row>
    <row r="19" spans="1:11" x14ac:dyDescent="0.25">
      <c r="I19" s="2"/>
      <c r="K19" s="4"/>
    </row>
    <row r="20" spans="1:11" x14ac:dyDescent="0.25">
      <c r="A20" t="s">
        <v>94</v>
      </c>
      <c r="I20" s="2"/>
      <c r="K20" s="4"/>
    </row>
    <row r="21" spans="1:11" x14ac:dyDescent="0.25">
      <c r="A21" t="s">
        <v>20</v>
      </c>
      <c r="I21" s="2">
        <v>125</v>
      </c>
      <c r="J21" s="9">
        <v>0</v>
      </c>
      <c r="K21" s="4">
        <f t="shared" ref="K21:K36" si="0">I21*J21</f>
        <v>0</v>
      </c>
    </row>
    <row r="22" spans="1:11" x14ac:dyDescent="0.25">
      <c r="A22" t="s">
        <v>21</v>
      </c>
      <c r="I22" s="2">
        <v>125</v>
      </c>
      <c r="J22" s="9">
        <v>0</v>
      </c>
      <c r="K22" s="4">
        <f t="shared" si="0"/>
        <v>0</v>
      </c>
    </row>
    <row r="23" spans="1:11" x14ac:dyDescent="0.25">
      <c r="A23" t="s">
        <v>23</v>
      </c>
      <c r="I23" s="2">
        <v>83.33</v>
      </c>
      <c r="J23" s="9">
        <v>0</v>
      </c>
      <c r="K23" s="4">
        <f t="shared" si="0"/>
        <v>0</v>
      </c>
    </row>
    <row r="24" spans="1:11" x14ac:dyDescent="0.25">
      <c r="A24" t="s">
        <v>24</v>
      </c>
      <c r="I24" s="2">
        <v>83.33</v>
      </c>
      <c r="J24" s="9">
        <v>0</v>
      </c>
      <c r="K24" s="4">
        <f t="shared" si="0"/>
        <v>0</v>
      </c>
    </row>
    <row r="25" spans="1:11" x14ac:dyDescent="0.25">
      <c r="A25" t="s">
        <v>95</v>
      </c>
      <c r="I25" s="2">
        <v>83.33</v>
      </c>
      <c r="J25" s="9">
        <v>0</v>
      </c>
      <c r="K25" s="4">
        <f t="shared" ref="K25" si="1">I25*J25</f>
        <v>0</v>
      </c>
    </row>
    <row r="26" spans="1:11" x14ac:dyDescent="0.25">
      <c r="I26" s="2"/>
      <c r="K26" s="4"/>
    </row>
    <row r="27" spans="1:11" x14ac:dyDescent="0.25">
      <c r="I27" s="2"/>
      <c r="K27" s="4"/>
    </row>
    <row r="28" spans="1:11" x14ac:dyDescent="0.25">
      <c r="A28" s="5" t="s">
        <v>89</v>
      </c>
      <c r="I28" s="2">
        <v>270</v>
      </c>
      <c r="J28" s="9">
        <v>0</v>
      </c>
      <c r="K28" s="4">
        <f t="shared" si="0"/>
        <v>0</v>
      </c>
    </row>
    <row r="29" spans="1:11" x14ac:dyDescent="0.25">
      <c r="A29" s="16" t="s">
        <v>90</v>
      </c>
      <c r="K29" s="4"/>
    </row>
    <row r="30" spans="1:11" x14ac:dyDescent="0.25">
      <c r="A30" s="5" t="s">
        <v>26</v>
      </c>
      <c r="B30" s="5"/>
      <c r="I30" s="2">
        <v>20</v>
      </c>
      <c r="J30" s="9">
        <v>0</v>
      </c>
      <c r="K30" s="4">
        <f t="shared" si="0"/>
        <v>0</v>
      </c>
    </row>
    <row r="31" spans="1:11" x14ac:dyDescent="0.25">
      <c r="A31" t="s">
        <v>27</v>
      </c>
      <c r="I31" s="2"/>
      <c r="K31" s="4"/>
    </row>
    <row r="32" spans="1:11" x14ac:dyDescent="0.25">
      <c r="I32" s="2"/>
      <c r="K32" s="4"/>
    </row>
    <row r="33" spans="1:11" x14ac:dyDescent="0.25">
      <c r="A33" t="s">
        <v>28</v>
      </c>
      <c r="I33" s="2"/>
      <c r="K33" s="4"/>
    </row>
    <row r="34" spans="1:11" x14ac:dyDescent="0.25">
      <c r="A34" s="5" t="s">
        <v>24</v>
      </c>
      <c r="I34" s="2">
        <v>12.5</v>
      </c>
      <c r="J34" s="9">
        <v>0</v>
      </c>
      <c r="K34" s="4">
        <f t="shared" si="0"/>
        <v>0</v>
      </c>
    </row>
    <row r="35" spans="1:11" x14ac:dyDescent="0.25">
      <c r="A35" s="5" t="s">
        <v>22</v>
      </c>
      <c r="I35" s="2">
        <v>12.5</v>
      </c>
      <c r="J35" s="9">
        <v>0</v>
      </c>
      <c r="K35" s="4">
        <f t="shared" si="0"/>
        <v>0</v>
      </c>
    </row>
    <row r="36" spans="1:11" x14ac:dyDescent="0.25">
      <c r="A36" s="5" t="s">
        <v>4</v>
      </c>
      <c r="I36" s="2">
        <v>12.5</v>
      </c>
      <c r="J36" s="9">
        <v>0</v>
      </c>
      <c r="K36" s="4">
        <f t="shared" si="0"/>
        <v>0</v>
      </c>
    </row>
    <row r="37" spans="1:11" x14ac:dyDescent="0.25">
      <c r="I37" s="2"/>
      <c r="K37" s="4"/>
    </row>
    <row r="38" spans="1:11" x14ac:dyDescent="0.25">
      <c r="I38" s="2"/>
      <c r="K38" s="4"/>
    </row>
    <row r="39" spans="1:11" x14ac:dyDescent="0.25">
      <c r="A39" s="3" t="s">
        <v>96</v>
      </c>
      <c r="I39" s="2"/>
      <c r="K39" s="4"/>
    </row>
    <row r="40" spans="1:11" x14ac:dyDescent="0.25">
      <c r="A40" t="s">
        <v>29</v>
      </c>
      <c r="I40" s="2">
        <v>29.75</v>
      </c>
      <c r="J40" s="9">
        <v>0</v>
      </c>
      <c r="K40" s="4">
        <f t="shared" ref="K40:K57" si="2">I40*J40</f>
        <v>0</v>
      </c>
    </row>
    <row r="41" spans="1:11" x14ac:dyDescent="0.25">
      <c r="A41" t="s">
        <v>30</v>
      </c>
      <c r="I41" s="2">
        <v>32.5</v>
      </c>
      <c r="J41" s="9">
        <v>0</v>
      </c>
      <c r="K41" s="4">
        <f t="shared" si="2"/>
        <v>0</v>
      </c>
    </row>
    <row r="42" spans="1:11" x14ac:dyDescent="0.25">
      <c r="A42" s="5" t="s">
        <v>31</v>
      </c>
      <c r="B42" s="5"/>
      <c r="C42" s="5"/>
      <c r="D42" s="5"/>
      <c r="E42" s="5"/>
      <c r="I42" s="2">
        <v>179.17</v>
      </c>
      <c r="J42" s="9">
        <v>0</v>
      </c>
      <c r="K42" s="4">
        <f t="shared" si="2"/>
        <v>0</v>
      </c>
    </row>
    <row r="43" spans="1:11" x14ac:dyDescent="0.25">
      <c r="A43" s="5" t="s">
        <v>32</v>
      </c>
      <c r="B43" s="5"/>
      <c r="C43" s="5"/>
      <c r="D43" s="5"/>
      <c r="E43" s="5"/>
      <c r="I43" s="2">
        <v>283.33</v>
      </c>
      <c r="J43" s="9">
        <v>0</v>
      </c>
      <c r="K43" s="1">
        <f>I43*J43</f>
        <v>0</v>
      </c>
    </row>
    <row r="44" spans="1:11" x14ac:dyDescent="0.25">
      <c r="A44" t="s">
        <v>33</v>
      </c>
      <c r="F44" s="15"/>
      <c r="I44" s="2">
        <v>48.8</v>
      </c>
      <c r="J44" s="9">
        <v>0</v>
      </c>
      <c r="K44" s="4">
        <f t="shared" si="2"/>
        <v>0</v>
      </c>
    </row>
    <row r="45" spans="1:11" x14ac:dyDescent="0.25">
      <c r="A45" s="5" t="s">
        <v>34</v>
      </c>
      <c r="B45" s="5"/>
      <c r="C45" s="5"/>
      <c r="D45" s="5"/>
      <c r="E45" s="5"/>
      <c r="F45" s="5"/>
      <c r="I45" s="2">
        <v>19.170000000000002</v>
      </c>
      <c r="J45" s="9">
        <v>0</v>
      </c>
      <c r="K45" s="4">
        <f t="shared" si="2"/>
        <v>0</v>
      </c>
    </row>
    <row r="46" spans="1:11" x14ac:dyDescent="0.25">
      <c r="A46" s="5" t="s">
        <v>35</v>
      </c>
      <c r="B46" s="5"/>
      <c r="C46" s="5"/>
      <c r="D46" s="5"/>
      <c r="E46" s="5"/>
      <c r="F46" s="5"/>
      <c r="I46" s="2">
        <v>199.17</v>
      </c>
      <c r="J46" s="9">
        <v>0</v>
      </c>
      <c r="K46" s="4">
        <f t="shared" si="2"/>
        <v>0</v>
      </c>
    </row>
    <row r="47" spans="1:11" x14ac:dyDescent="0.25">
      <c r="A47" s="5" t="s">
        <v>36</v>
      </c>
      <c r="B47" s="5"/>
      <c r="C47" s="5"/>
      <c r="D47" s="5"/>
      <c r="I47" s="2">
        <v>175</v>
      </c>
      <c r="J47" s="9">
        <v>0</v>
      </c>
      <c r="K47" s="4">
        <f t="shared" si="2"/>
        <v>0</v>
      </c>
    </row>
    <row r="48" spans="1:11" x14ac:dyDescent="0.25">
      <c r="A48" s="5" t="s">
        <v>37</v>
      </c>
      <c r="B48" s="5"/>
      <c r="C48" s="5"/>
      <c r="D48" s="5"/>
      <c r="I48" s="2">
        <v>24.95</v>
      </c>
      <c r="J48" s="9">
        <v>0</v>
      </c>
      <c r="K48" s="4">
        <f t="shared" si="2"/>
        <v>0</v>
      </c>
    </row>
    <row r="49" spans="1:11" x14ac:dyDescent="0.25">
      <c r="A49" s="5" t="s">
        <v>87</v>
      </c>
      <c r="B49" s="5"/>
      <c r="C49" s="5"/>
      <c r="D49" s="5"/>
      <c r="I49" s="1">
        <v>190.83</v>
      </c>
      <c r="J49" s="9">
        <v>0</v>
      </c>
      <c r="K49" s="4">
        <f t="shared" si="2"/>
        <v>0</v>
      </c>
    </row>
    <row r="50" spans="1:11" x14ac:dyDescent="0.25">
      <c r="I50" s="2"/>
      <c r="K50" s="4"/>
    </row>
    <row r="51" spans="1:11" x14ac:dyDescent="0.25">
      <c r="A51" t="s">
        <v>38</v>
      </c>
      <c r="I51" s="2"/>
      <c r="K51" s="4"/>
    </row>
    <row r="52" spans="1:11" x14ac:dyDescent="0.25">
      <c r="A52" s="5" t="s">
        <v>22</v>
      </c>
      <c r="I52" s="2">
        <v>108.33</v>
      </c>
      <c r="J52" s="9">
        <v>0</v>
      </c>
      <c r="K52" s="4">
        <f t="shared" si="2"/>
        <v>0</v>
      </c>
    </row>
    <row r="53" spans="1:11" x14ac:dyDescent="0.25">
      <c r="A53" t="s">
        <v>24</v>
      </c>
      <c r="I53" s="2">
        <v>108.33</v>
      </c>
      <c r="J53" s="9">
        <v>0</v>
      </c>
      <c r="K53" s="4">
        <f t="shared" si="2"/>
        <v>0</v>
      </c>
    </row>
    <row r="54" spans="1:11" x14ac:dyDescent="0.25">
      <c r="A54" t="s">
        <v>39</v>
      </c>
      <c r="I54" s="2">
        <v>108.33</v>
      </c>
      <c r="J54" s="9">
        <v>0</v>
      </c>
      <c r="K54" s="4">
        <f t="shared" si="2"/>
        <v>0</v>
      </c>
    </row>
    <row r="55" spans="1:11" x14ac:dyDescent="0.25">
      <c r="A55" t="s">
        <v>25</v>
      </c>
      <c r="I55" s="2">
        <v>108.33</v>
      </c>
      <c r="J55" s="9">
        <v>0</v>
      </c>
      <c r="K55" s="4">
        <f t="shared" si="2"/>
        <v>0</v>
      </c>
    </row>
    <row r="56" spans="1:11" x14ac:dyDescent="0.25">
      <c r="A56" t="s">
        <v>1</v>
      </c>
      <c r="I56" s="2">
        <v>108.33</v>
      </c>
      <c r="J56" s="9">
        <v>0</v>
      </c>
      <c r="K56" s="4">
        <f t="shared" si="2"/>
        <v>0</v>
      </c>
    </row>
    <row r="57" spans="1:11" x14ac:dyDescent="0.25">
      <c r="A57" t="s">
        <v>2</v>
      </c>
      <c r="I57" s="2">
        <v>108.33</v>
      </c>
      <c r="J57" s="9">
        <v>0</v>
      </c>
      <c r="K57" s="4">
        <f t="shared" si="2"/>
        <v>0</v>
      </c>
    </row>
    <row r="58" spans="1:11" x14ac:dyDescent="0.25">
      <c r="I58" s="2"/>
    </row>
    <row r="59" spans="1:11" x14ac:dyDescent="0.25">
      <c r="I59" s="2"/>
    </row>
    <row r="60" spans="1:11" x14ac:dyDescent="0.25">
      <c r="A60" t="s">
        <v>40</v>
      </c>
      <c r="I60" s="2"/>
    </row>
    <row r="61" spans="1:11" x14ac:dyDescent="0.25">
      <c r="A61" t="s">
        <v>41</v>
      </c>
      <c r="I61" s="2"/>
    </row>
    <row r="62" spans="1:11" x14ac:dyDescent="0.25">
      <c r="A62" s="5" t="s">
        <v>42</v>
      </c>
      <c r="B62" s="5"/>
      <c r="I62" s="2">
        <v>175</v>
      </c>
      <c r="J62" s="9">
        <v>0</v>
      </c>
      <c r="K62" s="4">
        <f t="shared" ref="K62" si="3">I62*J62</f>
        <v>0</v>
      </c>
    </row>
    <row r="63" spans="1:11" x14ac:dyDescent="0.25">
      <c r="A63" s="5" t="s">
        <v>43</v>
      </c>
      <c r="B63" s="5"/>
      <c r="I63" s="2">
        <v>175</v>
      </c>
      <c r="J63" s="9">
        <v>0</v>
      </c>
      <c r="K63" s="4">
        <f t="shared" ref="K63:K64" si="4">I63*J63</f>
        <v>0</v>
      </c>
    </row>
    <row r="64" spans="1:11" x14ac:dyDescent="0.25">
      <c r="A64" s="5" t="s">
        <v>44</v>
      </c>
      <c r="B64" s="5"/>
      <c r="I64" s="2">
        <v>175</v>
      </c>
      <c r="J64" s="9">
        <v>0</v>
      </c>
      <c r="K64" s="4">
        <f t="shared" si="4"/>
        <v>0</v>
      </c>
    </row>
    <row r="65" spans="1:11" x14ac:dyDescent="0.25">
      <c r="I65" s="2"/>
    </row>
    <row r="66" spans="1:11" x14ac:dyDescent="0.25">
      <c r="A66" t="s">
        <v>45</v>
      </c>
      <c r="I66" s="2"/>
    </row>
    <row r="67" spans="1:11" x14ac:dyDescent="0.25">
      <c r="A67" t="s">
        <v>46</v>
      </c>
      <c r="I67" s="2"/>
    </row>
    <row r="68" spans="1:11" x14ac:dyDescent="0.25">
      <c r="A68" s="5" t="s">
        <v>42</v>
      </c>
      <c r="B68" s="5"/>
      <c r="I68" s="2">
        <v>183.33</v>
      </c>
      <c r="J68" s="9">
        <v>0</v>
      </c>
      <c r="K68" s="4">
        <f t="shared" ref="K68:K70" si="5">I68*J68</f>
        <v>0</v>
      </c>
    </row>
    <row r="69" spans="1:11" x14ac:dyDescent="0.25">
      <c r="A69" s="5" t="s">
        <v>43</v>
      </c>
      <c r="B69" s="5"/>
      <c r="I69" s="2">
        <v>183.33</v>
      </c>
      <c r="J69" s="9">
        <v>0</v>
      </c>
      <c r="K69" s="4">
        <f t="shared" si="5"/>
        <v>0</v>
      </c>
    </row>
    <row r="70" spans="1:11" x14ac:dyDescent="0.25">
      <c r="A70" s="5" t="s">
        <v>44</v>
      </c>
      <c r="B70" s="5"/>
      <c r="I70" s="2">
        <v>183.33</v>
      </c>
      <c r="J70" s="9">
        <v>0</v>
      </c>
      <c r="K70" s="4">
        <f t="shared" si="5"/>
        <v>0</v>
      </c>
    </row>
    <row r="71" spans="1:11" x14ac:dyDescent="0.25">
      <c r="I71" s="2"/>
    </row>
    <row r="72" spans="1:11" x14ac:dyDescent="0.25">
      <c r="A72" s="5" t="s">
        <v>47</v>
      </c>
      <c r="B72" s="5"/>
      <c r="C72" s="5"/>
      <c r="D72" s="5"/>
      <c r="E72" s="5"/>
      <c r="F72" s="5"/>
      <c r="I72" s="2">
        <v>7.5</v>
      </c>
      <c r="J72" s="9">
        <v>0</v>
      </c>
      <c r="K72" s="4">
        <f t="shared" ref="K72:K73" si="6">I72*J72</f>
        <v>0</v>
      </c>
    </row>
    <row r="73" spans="1:11" x14ac:dyDescent="0.25">
      <c r="A73" t="s">
        <v>48</v>
      </c>
      <c r="I73" s="2">
        <v>15.83</v>
      </c>
      <c r="J73" s="9">
        <v>0</v>
      </c>
      <c r="K73" s="4">
        <f t="shared" si="6"/>
        <v>0</v>
      </c>
    </row>
    <row r="74" spans="1:11" x14ac:dyDescent="0.25">
      <c r="I74" s="2"/>
    </row>
    <row r="75" spans="1:11" x14ac:dyDescent="0.25">
      <c r="A75" s="5" t="s">
        <v>49</v>
      </c>
      <c r="B75" s="5"/>
      <c r="C75" s="5"/>
      <c r="I75" s="2">
        <v>39.75</v>
      </c>
      <c r="J75" s="9">
        <v>0</v>
      </c>
      <c r="K75" s="4">
        <f t="shared" ref="K75" si="7">I75*J75</f>
        <v>0</v>
      </c>
    </row>
    <row r="76" spans="1:11" x14ac:dyDescent="0.25">
      <c r="I76" s="2"/>
    </row>
    <row r="77" spans="1:11" x14ac:dyDescent="0.25">
      <c r="A77" s="5" t="s">
        <v>50</v>
      </c>
      <c r="B77" s="5"/>
      <c r="C77" s="5"/>
      <c r="I77" s="2">
        <v>14.08</v>
      </c>
      <c r="J77" s="9">
        <v>0</v>
      </c>
      <c r="K77" s="4">
        <f t="shared" ref="K77" si="8">I77*J77</f>
        <v>0</v>
      </c>
    </row>
    <row r="78" spans="1:11" x14ac:dyDescent="0.25">
      <c r="I78" s="2"/>
    </row>
    <row r="79" spans="1:11" x14ac:dyDescent="0.25">
      <c r="A79" s="6" t="s">
        <v>51</v>
      </c>
      <c r="B79" s="6"/>
      <c r="C79" s="6"/>
      <c r="D79" s="5"/>
      <c r="I79" s="2">
        <v>132.5</v>
      </c>
      <c r="J79" s="9">
        <v>0</v>
      </c>
      <c r="K79" s="4">
        <f t="shared" ref="K79" si="9">I79*J79</f>
        <v>0</v>
      </c>
    </row>
    <row r="80" spans="1:11" x14ac:dyDescent="0.25">
      <c r="I80" s="2"/>
    </row>
    <row r="81" spans="1:11" x14ac:dyDescent="0.25">
      <c r="A81" s="3" t="s">
        <v>52</v>
      </c>
      <c r="I81" s="2"/>
    </row>
    <row r="82" spans="1:11" x14ac:dyDescent="0.25">
      <c r="A82" s="5" t="s">
        <v>53</v>
      </c>
      <c r="B82" s="5"/>
      <c r="C82" s="5"/>
      <c r="I82" s="2">
        <v>296.67</v>
      </c>
      <c r="J82" s="9">
        <v>0</v>
      </c>
      <c r="K82" s="4">
        <f t="shared" ref="K82:K84" si="10">I82*J82</f>
        <v>0</v>
      </c>
    </row>
    <row r="83" spans="1:11" x14ac:dyDescent="0.25">
      <c r="A83" s="5" t="s">
        <v>54</v>
      </c>
      <c r="B83" s="5"/>
      <c r="C83" s="5"/>
      <c r="D83" s="5"/>
      <c r="E83" s="5"/>
      <c r="F83" s="5"/>
      <c r="I83" s="2">
        <v>400</v>
      </c>
      <c r="J83" s="9">
        <v>0</v>
      </c>
      <c r="K83" s="4">
        <f t="shared" si="10"/>
        <v>0</v>
      </c>
    </row>
    <row r="84" spans="1:11" x14ac:dyDescent="0.25">
      <c r="A84" s="5" t="s">
        <v>3</v>
      </c>
      <c r="B84" s="5"/>
      <c r="C84" s="5"/>
      <c r="D84" s="5"/>
      <c r="I84" s="2">
        <v>240</v>
      </c>
      <c r="J84" s="9">
        <v>0</v>
      </c>
      <c r="K84" s="4">
        <f t="shared" si="10"/>
        <v>0</v>
      </c>
    </row>
    <row r="85" spans="1:11" x14ac:dyDescent="0.25">
      <c r="I85" s="2"/>
    </row>
    <row r="86" spans="1:11" x14ac:dyDescent="0.25">
      <c r="A86" t="s">
        <v>55</v>
      </c>
      <c r="I86" s="2"/>
    </row>
    <row r="87" spans="1:11" x14ac:dyDescent="0.25">
      <c r="A87" t="s">
        <v>56</v>
      </c>
      <c r="I87" s="2">
        <v>60</v>
      </c>
      <c r="J87" s="9">
        <v>0</v>
      </c>
      <c r="K87" s="4">
        <f t="shared" ref="K87:K96" si="11">I87*J87</f>
        <v>0</v>
      </c>
    </row>
    <row r="88" spans="1:11" x14ac:dyDescent="0.25">
      <c r="A88" t="s">
        <v>57</v>
      </c>
      <c r="I88" s="2">
        <v>60</v>
      </c>
      <c r="J88" s="9">
        <v>0</v>
      </c>
      <c r="K88" s="4">
        <f t="shared" si="11"/>
        <v>0</v>
      </c>
    </row>
    <row r="89" spans="1:11" x14ac:dyDescent="0.25">
      <c r="A89" t="s">
        <v>58</v>
      </c>
      <c r="I89" s="2">
        <v>60</v>
      </c>
      <c r="J89" s="9">
        <v>0</v>
      </c>
      <c r="K89" s="4">
        <f t="shared" si="11"/>
        <v>0</v>
      </c>
    </row>
    <row r="90" spans="1:11" x14ac:dyDescent="0.25">
      <c r="A90" t="s">
        <v>59</v>
      </c>
      <c r="I90" s="2">
        <v>120</v>
      </c>
      <c r="J90" s="9">
        <v>0</v>
      </c>
      <c r="K90" s="4">
        <f t="shared" si="11"/>
        <v>0</v>
      </c>
    </row>
    <row r="91" spans="1:11" x14ac:dyDescent="0.25">
      <c r="A91" t="s">
        <v>60</v>
      </c>
      <c r="I91" s="2">
        <v>120</v>
      </c>
      <c r="J91" s="9">
        <v>0</v>
      </c>
      <c r="K91" s="4">
        <f t="shared" si="11"/>
        <v>0</v>
      </c>
    </row>
    <row r="92" spans="1:11" x14ac:dyDescent="0.25">
      <c r="A92" t="s">
        <v>61</v>
      </c>
      <c r="I92" s="2">
        <v>120</v>
      </c>
      <c r="J92" s="9">
        <v>0</v>
      </c>
      <c r="K92" s="4">
        <f t="shared" si="11"/>
        <v>0</v>
      </c>
    </row>
    <row r="93" spans="1:11" x14ac:dyDescent="0.25">
      <c r="A93" t="s">
        <v>62</v>
      </c>
      <c r="I93" s="2">
        <v>120</v>
      </c>
      <c r="J93" s="9">
        <v>0</v>
      </c>
      <c r="K93" s="4">
        <f t="shared" si="11"/>
        <v>0</v>
      </c>
    </row>
    <row r="94" spans="1:11" x14ac:dyDescent="0.25">
      <c r="A94" t="s">
        <v>63</v>
      </c>
      <c r="I94" s="2">
        <v>120</v>
      </c>
      <c r="J94" s="9">
        <v>0</v>
      </c>
      <c r="K94" s="4">
        <f t="shared" si="11"/>
        <v>0</v>
      </c>
    </row>
    <row r="95" spans="1:11" x14ac:dyDescent="0.25">
      <c r="A95" t="s">
        <v>64</v>
      </c>
      <c r="I95" s="2">
        <v>120</v>
      </c>
      <c r="J95" s="9">
        <v>0</v>
      </c>
      <c r="K95" s="4">
        <f t="shared" si="11"/>
        <v>0</v>
      </c>
    </row>
    <row r="96" spans="1:11" x14ac:dyDescent="0.25">
      <c r="A96" t="s">
        <v>65</v>
      </c>
      <c r="I96" s="2">
        <v>5</v>
      </c>
      <c r="J96" s="9">
        <v>0</v>
      </c>
      <c r="K96" s="4">
        <f t="shared" si="11"/>
        <v>0</v>
      </c>
    </row>
    <row r="97" spans="1:11" x14ac:dyDescent="0.25">
      <c r="I97" s="2"/>
    </row>
    <row r="98" spans="1:11" x14ac:dyDescent="0.25">
      <c r="I98" s="2"/>
    </row>
    <row r="99" spans="1:11" x14ac:dyDescent="0.25">
      <c r="A99" s="3" t="s">
        <v>66</v>
      </c>
      <c r="I99" s="2"/>
    </row>
    <row r="100" spans="1:11" x14ac:dyDescent="0.25">
      <c r="A100" s="5" t="s">
        <v>88</v>
      </c>
      <c r="B100" s="5"/>
      <c r="I100" s="2">
        <v>450</v>
      </c>
      <c r="J100" s="9">
        <v>0</v>
      </c>
      <c r="K100" s="4">
        <f t="shared" ref="K100:K110" si="12">I100*J100</f>
        <v>0</v>
      </c>
    </row>
    <row r="101" spans="1:11" x14ac:dyDescent="0.25">
      <c r="A101" t="s">
        <v>67</v>
      </c>
      <c r="I101" s="2">
        <v>124.17</v>
      </c>
      <c r="J101" s="9">
        <v>0</v>
      </c>
      <c r="K101" s="4">
        <f t="shared" si="12"/>
        <v>0</v>
      </c>
    </row>
    <row r="102" spans="1:11" x14ac:dyDescent="0.25">
      <c r="A102" t="s">
        <v>68</v>
      </c>
      <c r="I102" s="2">
        <v>320</v>
      </c>
      <c r="J102" s="9">
        <v>0</v>
      </c>
      <c r="K102" s="4">
        <f t="shared" si="12"/>
        <v>0</v>
      </c>
    </row>
    <row r="103" spans="1:11" x14ac:dyDescent="0.25">
      <c r="A103" t="s">
        <v>69</v>
      </c>
      <c r="I103" s="2">
        <v>410</v>
      </c>
      <c r="J103" s="9">
        <v>0</v>
      </c>
      <c r="K103" s="4">
        <f t="shared" si="12"/>
        <v>0</v>
      </c>
    </row>
    <row r="104" spans="1:11" x14ac:dyDescent="0.25">
      <c r="A104" s="5" t="s">
        <v>70</v>
      </c>
      <c r="B104" s="5"/>
      <c r="C104" s="5"/>
      <c r="D104" s="5"/>
      <c r="E104" s="5"/>
      <c r="I104" s="2">
        <v>12.5</v>
      </c>
      <c r="J104" s="9">
        <v>0</v>
      </c>
      <c r="K104" s="4">
        <f t="shared" si="12"/>
        <v>0</v>
      </c>
    </row>
    <row r="105" spans="1:11" x14ac:dyDescent="0.25">
      <c r="A105" t="s">
        <v>71</v>
      </c>
      <c r="I105" s="2">
        <v>36.58</v>
      </c>
      <c r="J105" s="9">
        <v>0</v>
      </c>
      <c r="K105" s="4">
        <f t="shared" si="12"/>
        <v>0</v>
      </c>
    </row>
    <row r="106" spans="1:11" x14ac:dyDescent="0.25">
      <c r="A106" t="s">
        <v>72</v>
      </c>
      <c r="I106" s="2">
        <v>36.58</v>
      </c>
      <c r="J106" s="9">
        <v>0</v>
      </c>
      <c r="K106" s="4">
        <f t="shared" si="12"/>
        <v>0</v>
      </c>
    </row>
    <row r="107" spans="1:11" x14ac:dyDescent="0.25">
      <c r="A107" t="s">
        <v>73</v>
      </c>
      <c r="I107" s="2">
        <v>15.83</v>
      </c>
      <c r="J107" s="9">
        <v>0</v>
      </c>
      <c r="K107" s="4">
        <f t="shared" si="12"/>
        <v>0</v>
      </c>
    </row>
    <row r="108" spans="1:11" x14ac:dyDescent="0.25">
      <c r="A108" s="5" t="s">
        <v>74</v>
      </c>
      <c r="B108" s="5"/>
      <c r="C108" s="5"/>
      <c r="I108" s="2">
        <v>162.5</v>
      </c>
      <c r="J108" s="9">
        <v>0</v>
      </c>
      <c r="K108" s="4">
        <f t="shared" si="12"/>
        <v>0</v>
      </c>
    </row>
    <row r="109" spans="1:11" x14ac:dyDescent="0.25">
      <c r="A109" s="5" t="s">
        <v>75</v>
      </c>
      <c r="B109" s="5"/>
      <c r="C109" s="5"/>
      <c r="I109" s="2">
        <v>54.08</v>
      </c>
      <c r="J109" s="9">
        <v>0</v>
      </c>
      <c r="K109" s="4">
        <f t="shared" si="12"/>
        <v>0</v>
      </c>
    </row>
    <row r="110" spans="1:11" x14ac:dyDescent="0.25">
      <c r="A110" t="s">
        <v>76</v>
      </c>
      <c r="I110" s="2">
        <v>207.5</v>
      </c>
      <c r="J110" s="9">
        <v>0</v>
      </c>
      <c r="K110" s="4">
        <f t="shared" si="12"/>
        <v>0</v>
      </c>
    </row>
    <row r="111" spans="1:11" x14ac:dyDescent="0.25">
      <c r="A111" t="s">
        <v>91</v>
      </c>
      <c r="I111" s="2">
        <v>24.95</v>
      </c>
      <c r="J111" s="9">
        <v>0</v>
      </c>
      <c r="K111" s="4">
        <f>I111*J111</f>
        <v>0</v>
      </c>
    </row>
    <row r="112" spans="1:11" x14ac:dyDescent="0.25">
      <c r="A112" t="s">
        <v>97</v>
      </c>
      <c r="I112" s="2">
        <v>287.5</v>
      </c>
      <c r="J112" s="9">
        <v>0</v>
      </c>
      <c r="K112" s="4">
        <f>I112*J112</f>
        <v>0</v>
      </c>
    </row>
    <row r="113" spans="1:11" x14ac:dyDescent="0.25">
      <c r="I113" s="2"/>
    </row>
    <row r="114" spans="1:11" x14ac:dyDescent="0.25">
      <c r="A114" s="5" t="s">
        <v>77</v>
      </c>
      <c r="B114" s="5"/>
      <c r="C114" s="5"/>
      <c r="D114" s="5"/>
      <c r="E114" s="5"/>
      <c r="I114" s="2">
        <v>449.17</v>
      </c>
      <c r="J114" s="9">
        <v>0</v>
      </c>
      <c r="K114" s="4">
        <f t="shared" ref="K114" si="13">I114*J114</f>
        <v>0</v>
      </c>
    </row>
    <row r="115" spans="1:11" x14ac:dyDescent="0.25">
      <c r="I115" s="2"/>
    </row>
    <row r="116" spans="1:11" x14ac:dyDescent="0.25">
      <c r="A116" s="5" t="s">
        <v>78</v>
      </c>
      <c r="B116" s="5"/>
      <c r="C116" s="5"/>
      <c r="I116" s="2">
        <v>24</v>
      </c>
      <c r="J116" s="9">
        <v>0</v>
      </c>
      <c r="K116" s="4">
        <f t="shared" ref="K116" si="14">I116*J116</f>
        <v>0</v>
      </c>
    </row>
    <row r="117" spans="1:11" x14ac:dyDescent="0.25">
      <c r="I117" s="2"/>
    </row>
    <row r="118" spans="1:11" x14ac:dyDescent="0.25">
      <c r="A118" t="s">
        <v>79</v>
      </c>
      <c r="I118" s="2">
        <v>374.95</v>
      </c>
      <c r="J118" s="9">
        <v>0</v>
      </c>
      <c r="K118" s="4">
        <f t="shared" ref="K118" si="15">I118*J118</f>
        <v>0</v>
      </c>
    </row>
    <row r="119" spans="1:11" x14ac:dyDescent="0.25">
      <c r="I119" s="2"/>
    </row>
    <row r="120" spans="1:11" x14ac:dyDescent="0.25">
      <c r="I120" s="2"/>
    </row>
    <row r="121" spans="1:11" x14ac:dyDescent="0.25">
      <c r="A121" s="3" t="s">
        <v>5</v>
      </c>
      <c r="I121" s="2"/>
    </row>
    <row r="122" spans="1:11" x14ac:dyDescent="0.25">
      <c r="A122" t="s">
        <v>80</v>
      </c>
      <c r="I122" s="4">
        <v>82.5</v>
      </c>
      <c r="J122" s="9">
        <v>0</v>
      </c>
      <c r="K122" s="4">
        <f t="shared" ref="K122:K125" si="16">I122*J122</f>
        <v>0</v>
      </c>
    </row>
    <row r="123" spans="1:11" x14ac:dyDescent="0.25">
      <c r="A123" t="s">
        <v>81</v>
      </c>
      <c r="I123" s="1">
        <v>20.79</v>
      </c>
      <c r="J123" s="9">
        <v>0</v>
      </c>
      <c r="K123" s="4">
        <f t="shared" si="16"/>
        <v>0</v>
      </c>
    </row>
    <row r="124" spans="1:11" x14ac:dyDescent="0.25">
      <c r="A124" t="s">
        <v>82</v>
      </c>
      <c r="I124" s="1">
        <v>16.63</v>
      </c>
      <c r="J124" s="9">
        <v>0</v>
      </c>
      <c r="K124" s="4">
        <f t="shared" si="16"/>
        <v>0</v>
      </c>
    </row>
    <row r="125" spans="1:11" x14ac:dyDescent="0.25">
      <c r="A125" t="s">
        <v>83</v>
      </c>
      <c r="I125" s="2">
        <v>58.33</v>
      </c>
      <c r="J125" s="9">
        <v>0</v>
      </c>
      <c r="K125" s="4">
        <f t="shared" si="16"/>
        <v>0</v>
      </c>
    </row>
    <row r="126" spans="1:11" x14ac:dyDescent="0.25">
      <c r="I126" s="2"/>
    </row>
    <row r="127" spans="1:11" ht="15.75" thickBot="1" x14ac:dyDescent="0.3">
      <c r="I127" s="2" t="s">
        <v>92</v>
      </c>
      <c r="K127" s="12">
        <f>SUM(K9:K125)</f>
        <v>0</v>
      </c>
    </row>
    <row r="128" spans="1:11" ht="15.75" thickTop="1" x14ac:dyDescent="0.25">
      <c r="I128" s="2"/>
      <c r="J128" s="11"/>
      <c r="K128" s="7"/>
    </row>
    <row r="129" spans="1:11" x14ac:dyDescent="0.25">
      <c r="A129" t="s">
        <v>84</v>
      </c>
      <c r="I129" s="2"/>
      <c r="K129" s="4"/>
    </row>
    <row r="130" spans="1:11" x14ac:dyDescent="0.25">
      <c r="A130" t="s">
        <v>85</v>
      </c>
      <c r="I130" s="2"/>
    </row>
    <row r="131" spans="1:11" x14ac:dyDescent="0.25">
      <c r="A131" t="s">
        <v>86</v>
      </c>
      <c r="I131" s="2"/>
    </row>
    <row r="132" spans="1:11" x14ac:dyDescent="0.25">
      <c r="A132" t="s">
        <v>98</v>
      </c>
      <c r="I132" s="2"/>
    </row>
    <row r="133" spans="1:11" x14ac:dyDescent="0.25">
      <c r="I133" s="2"/>
    </row>
    <row r="134" spans="1:11" x14ac:dyDescent="0.25">
      <c r="A134" s="5" t="s">
        <v>6</v>
      </c>
      <c r="I134" s="2"/>
    </row>
    <row r="135" spans="1:11" x14ac:dyDescent="0.25">
      <c r="A135" s="5" t="s">
        <v>7</v>
      </c>
      <c r="I135" s="2"/>
    </row>
    <row r="136" spans="1:11" x14ac:dyDescent="0.25">
      <c r="A136" t="s">
        <v>8</v>
      </c>
      <c r="I136" s="2"/>
    </row>
    <row r="137" spans="1:11" x14ac:dyDescent="0.25">
      <c r="A137" t="s">
        <v>9</v>
      </c>
      <c r="I137" s="2"/>
    </row>
    <row r="138" spans="1:11" x14ac:dyDescent="0.25">
      <c r="I138" s="2"/>
    </row>
    <row r="139" spans="1:11" x14ac:dyDescent="0.25">
      <c r="I139" s="2"/>
    </row>
    <row r="140" spans="1:11" x14ac:dyDescent="0.25">
      <c r="I140" s="2"/>
    </row>
    <row r="141" spans="1:11" x14ac:dyDescent="0.25">
      <c r="I141" s="2"/>
    </row>
    <row r="142" spans="1:11" x14ac:dyDescent="0.25">
      <c r="I142" s="2"/>
    </row>
    <row r="143" spans="1:11" x14ac:dyDescent="0.25">
      <c r="I143" s="2"/>
    </row>
    <row r="144" spans="1:11" x14ac:dyDescent="0.25">
      <c r="I144" s="2"/>
    </row>
    <row r="145" spans="9:9" x14ac:dyDescent="0.25">
      <c r="I145" s="2"/>
    </row>
    <row r="146" spans="9:9" x14ac:dyDescent="0.25">
      <c r="I146" s="2"/>
    </row>
    <row r="147" spans="9:9" x14ac:dyDescent="0.25">
      <c r="I147" s="2"/>
    </row>
    <row r="148" spans="9:9" x14ac:dyDescent="0.25">
      <c r="I148" s="2"/>
    </row>
    <row r="149" spans="9:9" x14ac:dyDescent="0.25">
      <c r="I149" s="2"/>
    </row>
    <row r="150" spans="9:9" x14ac:dyDescent="0.25">
      <c r="I150" s="2"/>
    </row>
  </sheetData>
  <hyperlinks>
    <hyperlink ref="A34" r:id="rId1" display="blau" xr:uid="{1D30C3D5-F7FC-4CEA-929A-DA15AEAA3CA6}"/>
    <hyperlink ref="A36" r:id="rId2" xr:uid="{C5090356-F74C-4713-B4BD-8CBE154A31B4}"/>
    <hyperlink ref="A35" r:id="rId3" display="schwarz" xr:uid="{416CA887-52CE-434E-B0F5-28E1A28CBCA8}"/>
    <hyperlink ref="A30:B30" r:id="rId4" display="Winglets zum Aufkleben " xr:uid="{EEF2CE54-7F48-4742-8FA2-968E706F03F8}"/>
    <hyperlink ref="A64:B64" r:id="rId5" display="blau eloxiert" xr:uid="{77E5F640-C7BB-440E-A9C0-0A7743D43466}"/>
    <hyperlink ref="A63:B63" r:id="rId6" display="rot eloxiert" xr:uid="{D89E52D0-A0E9-424B-9D49-30EB7DF755D4}"/>
    <hyperlink ref="A62:B62" r:id="rId7" display="schwarz eloxiert" xr:uid="{85FC3E1F-293F-4E2E-99A6-65E1B577E8EF}"/>
    <hyperlink ref="A69:B69" r:id="rId8" display="rot eloxiert" xr:uid="{D19F9143-0F77-4ACF-AB2D-383281877343}"/>
    <hyperlink ref="A70:B70" r:id="rId9" display="blau eloxiert" xr:uid="{460F1EAB-45B9-40E5-ACB1-B3851A4446B5}"/>
    <hyperlink ref="A68:B68" r:id="rId10" display="schwarz eloxiert" xr:uid="{94E579FC-2233-49A9-B366-3B0D56F6E78A}"/>
    <hyperlink ref="A79:D79" r:id="rId11" display="Kupplungsarmatur PROTAPER" xr:uid="{B0F89512-F56E-4590-96C4-A60F6AC2E91A}"/>
    <hyperlink ref="A82:C82" r:id="rId12" display="BITUBO Lenkungsdämpfer" xr:uid="{599E67D1-8BC3-46C1-91EB-CD3AEF86357E}"/>
    <hyperlink ref="A72:F72" r:id="rId13" display="Slider für Fußraster in schwarz (Stk.) - (Original in weiß)" xr:uid="{E93CEA91-F248-48C5-802D-72B978320327}"/>
    <hyperlink ref="A52" r:id="rId14" display="schwarz" xr:uid="{4C81ACE1-2310-4405-86A9-5DCE70BCC108}"/>
    <hyperlink ref="A116:C116" r:id="rId15" display="Betriebsstundezähler (kabellos)" xr:uid="{A6F808F7-5981-400F-AC7F-C7A29FB53A93}"/>
    <hyperlink ref="A83:F83" r:id="rId16" display="Factory Lenkungsdämpfer (für Kombination mit Factory Gabelbrücke)" xr:uid="{E5719888-B2EA-495E-9F57-61C3A32226DA}"/>
    <hyperlink ref="A134" r:id="rId17" xr:uid="{1C7DDD97-D4F2-41E3-A062-58BEABECB89E}"/>
    <hyperlink ref="A135" r:id="rId18" xr:uid="{E394C7B2-E2C1-4F84-BFF6-8C01FA73B5E6}"/>
    <hyperlink ref="A77:C77" r:id="rId19" display="ProGrip Griffgummiset" xr:uid="{58FC7118-CC5C-4D02-973B-FA38238665D4}"/>
    <hyperlink ref="A75:C75" r:id="rId20" display="DID 420 NZ3 Racing Kette gold" xr:uid="{3F179D72-2C76-432B-8A2D-CDBB8EC8FACA}"/>
    <hyperlink ref="A44" r:id="rId21" display="BREMBO CorsaCorta RCS 15 Bremspumpe inkl. Ausgleichsbehälter" xr:uid="{36AE45F1-C800-487C-95AE-A81C28AA2DFD}"/>
    <hyperlink ref="A62" r:id="rId22" display="schwarz eloxiert" xr:uid="{BF4F4DB5-0554-41E7-BA15-E2F62EBF7580}"/>
    <hyperlink ref="A68" r:id="rId23" display="schwarz eloxiert" xr:uid="{7CBDC8F6-F6EB-4477-BA1C-3086E0DFA24F}"/>
    <hyperlink ref="A72" r:id="rId24" display="Slider für Fußraster in schwarz (Stk.) - (Original in weiß)" xr:uid="{D932DA16-2C77-43E5-A380-E14DCB9A4FB9}"/>
    <hyperlink ref="A75" r:id="rId25" display="DID 420 NZ3 Racing Kette gold" xr:uid="{74D4AB0D-AB36-425A-B8C0-2909C7411692}"/>
    <hyperlink ref="A77" r:id="rId26" display="ProGrip Griffgummiset" xr:uid="{19659AB6-DE53-4C94-90B8-BF9E04FD749C}"/>
    <hyperlink ref="A43:E43" r:id="rId27" display="BREMBO CorsaCorta RCS 15 (only Brakepump)" xr:uid="{85570BFA-C9D7-4DFF-B206-D3F06559632C}"/>
    <hyperlink ref="A15:D15" r:id="rId28" display="Tire warmer set CAPIT Supreme Mini Spina" xr:uid="{D01789E8-FDCD-400A-9BCC-A55DE04F10CA}"/>
    <hyperlink ref="A28" r:id="rId29" display="Personalized Graphic Kit" xr:uid="{DDF5D733-34CD-4C9F-B967-0EA783F9AC62}"/>
    <hyperlink ref="A46:F46" r:id="rId30" display="Brakediscset front floating 220mm (including adapter and screws)" xr:uid="{7BCF0D28-D5B8-42E5-A875-7CB28699A968}"/>
    <hyperlink ref="A47:D47" r:id="rId31" display="Brakediscset front floating 200mm " xr:uid="{53E5542E-F9D8-439E-94B4-2EE8B93AF2EC}"/>
    <hyperlink ref="A48:D48" r:id="rId32" display="ACERBIS Brakeleverguard" xr:uid="{CB23B228-D53B-4F71-B238-338343C7BB6A}"/>
    <hyperlink ref="A100:B100" r:id="rId33" display="EVR Slippering Clutch" xr:uid="{AEE983AB-870C-4E5B-9452-617C7738297C}"/>
    <hyperlink ref="A108:C108" r:id="rId34" display="Performance oil cooler (larger)" xr:uid="{1D891667-1671-4E38-B6FF-0EFBB2C52677}"/>
    <hyperlink ref="A42" r:id="rId35" xr:uid="{DC671284-80D3-4A02-A366-E10951479D5A}"/>
    <hyperlink ref="A45" r:id="rId36" xr:uid="{8FB51512-3CF2-4D70-AA24-FCC69C7BD90B}"/>
    <hyperlink ref="A49" r:id="rId37" xr:uid="{03E10F9D-788E-4DA1-BCDB-D5D8BE4C62AA}"/>
    <hyperlink ref="A84" r:id="rId38" xr:uid="{6D8E0736-EB84-4F4D-B786-E071534FB9E8}"/>
    <hyperlink ref="A104" r:id="rId39" xr:uid="{966D3717-F295-40E6-8A86-A9029704C135}"/>
    <hyperlink ref="A114" r:id="rId40" xr:uid="{AA2DF363-40FD-4DE6-8ADC-D305F2B8E329}"/>
    <hyperlink ref="A109:C109" r:id="rId41" display="Shift shaft reinforcement" xr:uid="{EE9DD9C2-EF5F-4B95-A497-CE1A3E90DE48}"/>
  </hyperlinks>
  <pageMargins left="0.7" right="0.7" top="0.78740157499999996" bottom="0.78740157499999996" header="0.3" footer="0.3"/>
  <pageSetup paperSize="9" orientation="landscape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</dc:creator>
  <cp:lastModifiedBy>Resch</cp:lastModifiedBy>
  <dcterms:created xsi:type="dcterms:W3CDTF">2021-04-14T17:50:06Z</dcterms:created>
  <dcterms:modified xsi:type="dcterms:W3CDTF">2021-11-09T10:11:24Z</dcterms:modified>
</cp:coreProperties>
</file>